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Lutfi\aset 2017\ASET 2020\"/>
    </mc:Choice>
  </mc:AlternateContent>
  <xr:revisionPtr revIDLastSave="0" documentId="13_ncr:1_{61612C08-F9B2-4CC9-B651-C1B0B85A7F24}" xr6:coauthVersionLast="45" xr6:coauthVersionMax="45" xr10:uidLastSave="{00000000-0000-0000-0000-000000000000}"/>
  <bookViews>
    <workbookView xWindow="-120" yWindow="-120" windowWidth="20730" windowHeight="11160" xr2:uid="{8860AAB9-CA7E-409B-9455-585A9508818D}"/>
  </bookViews>
  <sheets>
    <sheet name="Aset Only Jan-Jun 19" sheetId="1" r:id="rId1"/>
  </sheets>
  <definedNames>
    <definedName name="_xlnm.Print_Titles" localSheetId="0">'Aset Only Jan-Jun 19'!$8:$10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M33" i="1"/>
  <c r="M31" i="1"/>
  <c r="M29" i="1"/>
  <c r="M26" i="1"/>
  <c r="M27" i="1"/>
  <c r="M22" i="1"/>
  <c r="M23" i="1"/>
  <c r="M24" i="1"/>
  <c r="M20" i="1"/>
  <c r="M16" i="1"/>
  <c r="M15" i="1"/>
  <c r="M12" i="1"/>
  <c r="M13" i="1"/>
  <c r="M11" i="1"/>
  <c r="M39" i="1" l="1"/>
</calcChain>
</file>

<file path=xl/sharedStrings.xml><?xml version="1.0" encoding="utf-8"?>
<sst xmlns="http://schemas.openxmlformats.org/spreadsheetml/2006/main" count="164" uniqueCount="117">
  <si>
    <t>OPD</t>
  </si>
  <si>
    <t>: SEKRETARIAT DAERAH KOTA SERANG</t>
  </si>
  <si>
    <t>KAB/KOTA</t>
  </si>
  <si>
    <t>: KOTA SERANG</t>
  </si>
  <si>
    <t>PROVINSI</t>
  </si>
  <si>
    <t>: BANTEN</t>
  </si>
  <si>
    <t xml:space="preserve">DAFTAR BELANJA MODAL PENGADAAN BARANG </t>
  </si>
  <si>
    <t>No</t>
  </si>
  <si>
    <t>Program</t>
  </si>
  <si>
    <t>Kegiatan</t>
  </si>
  <si>
    <t>Pekerjaan</t>
  </si>
  <si>
    <t>SPK/Perjanjian/Kontrak</t>
  </si>
  <si>
    <t>Nama Barang</t>
  </si>
  <si>
    <t>Spesifikasi</t>
  </si>
  <si>
    <t>Jumlah</t>
  </si>
  <si>
    <t>Peruntukan</t>
  </si>
  <si>
    <t>Ket</t>
  </si>
  <si>
    <t>Nomor</t>
  </si>
  <si>
    <t>Tanggal</t>
  </si>
  <si>
    <t>Jml</t>
  </si>
  <si>
    <t>Satuan</t>
  </si>
  <si>
    <t>Harga Satuan</t>
  </si>
  <si>
    <t>Jumlah Harga</t>
  </si>
  <si>
    <t>Pelayanan dan Peningkatan Kapasitas Aparatur</t>
  </si>
  <si>
    <t>Pengadaan Sarana dan Prasarana Kantor</t>
  </si>
  <si>
    <t>Unit</t>
  </si>
  <si>
    <t>CV. AKBAR MAKMUR JAYA</t>
  </si>
  <si>
    <t>PENGURUS BARANG</t>
  </si>
  <si>
    <t>NENENG NURMAESIH</t>
  </si>
  <si>
    <t>NIP. 19720511 200212 2 004</t>
  </si>
  <si>
    <t>Belanja modal Pengadaan Meubelair &amp; AC</t>
  </si>
  <si>
    <t>900/10/SPK/Setda/Sarana/2020</t>
  </si>
  <si>
    <t>3 Februari 2020</t>
  </si>
  <si>
    <t>Koring</t>
  </si>
  <si>
    <t>5.2.3.28.01</t>
  </si>
  <si>
    <t>5.2.3.28.08</t>
  </si>
  <si>
    <t>kursi Sofa</t>
  </si>
  <si>
    <t>AC Unit</t>
  </si>
  <si>
    <t xml:space="preserve">AC 2 PK :CU-YN18TKP PANASONIC, (bongkar pasang+Tambah pipa+instalasi listrik) </t>
  </si>
  <si>
    <t>AC 1 PK : CU-YN9TKJ PANASONIC ((bongkar pasang+Tambah pipa+instalasi listrik)</t>
  </si>
  <si>
    <t>Ruang Kerja Walikota Serang</t>
  </si>
  <si>
    <t>Rumah Walikota. Wakil Walikota</t>
  </si>
  <si>
    <t>R. subag perlengkapan, Rumah walikota.</t>
  </si>
  <si>
    <t>Belanja modal pengadaan mesin genset+instalasi Rumah WKDH dan Pengadaan Bangunan gedung instalasi (Rumah genset WKDH)</t>
  </si>
  <si>
    <t>5.2.3.16.14</t>
  </si>
  <si>
    <t>5.2.3.49.04</t>
  </si>
  <si>
    <t>900/05/SPK/SETDA-UM/PSPK/2020</t>
  </si>
  <si>
    <t>27 Januari 2020</t>
  </si>
  <si>
    <t>Mesin Genset+Instalasi (WKDH)</t>
  </si>
  <si>
    <t>Genset Honda Brother BGH15000ES-3 (Honda Brothers BGH 15000ES-3, Voltage 380 V, Frequency 50 HZ, rate output 10.0 KW, maks output 12,0 KW</t>
  </si>
  <si>
    <t>Bangunan Gedung Instalasi (Rumah Genset WKDH)</t>
  </si>
  <si>
    <t>Batu bata 2000 buah, semen tigaroda 10 sak, besi behel 12 mm, besi plat 1mm, pipa galvanis 1mm, engsel 4 pasang, cat besi 2liter, pasir 5 kubik, baja ringan full c 7r 6 batang, baud taman 4 dus, batu split 2 losbak, rang  baja ringan 4 dus lis atap 9  meter</t>
  </si>
  <si>
    <t>CV. BRAJA SENTOSA</t>
  </si>
  <si>
    <t>Rumah Wakil Walikota</t>
  </si>
  <si>
    <t>Belanja Modal Pengadaan Bangunan Gedung (Pembangunan Rumah Genset)</t>
  </si>
  <si>
    <t>900/14/SPK/Setda-Um/PSPK/2020</t>
  </si>
  <si>
    <t>25 Februari 2020</t>
  </si>
  <si>
    <t>Pembangunan Rumah Genset</t>
  </si>
  <si>
    <t>Pekerjaan Persiapan, Pekerjaan galian tanah, pekerjaan struktur, Pekerjaan ponasi dan beton, pekerjaan arsitektur, pekerjaan dinding, plesteran dan lantai pekerjaan kusen, pintu dan jendela</t>
  </si>
  <si>
    <t>CV. BUANA PRATAMA</t>
  </si>
  <si>
    <t>Belanja modal pengadaan Mebeleur</t>
  </si>
  <si>
    <t>900/12/SPK/Setda-Um/PSPK/2020</t>
  </si>
  <si>
    <t>17 Februari 2020</t>
  </si>
  <si>
    <t>Meja Prasmanan (KDH)</t>
  </si>
  <si>
    <t>Meja Prasmanan 1 Set</t>
  </si>
  <si>
    <t>Rumah Walikota dan Wakil</t>
  </si>
  <si>
    <t>CV. CAHAYA HILDA HAQ</t>
  </si>
  <si>
    <t>Belanja modal pengadaan peralatan studio audio (Speaker audio lapangan+Intalasi, tiang speaker audio</t>
  </si>
  <si>
    <t>5.2.3.31.07</t>
  </si>
  <si>
    <t>900/15/SPK/Setda-um/PSPK/2020</t>
  </si>
  <si>
    <t>10 april 2020</t>
  </si>
  <si>
    <t>Speaker Audio</t>
  </si>
  <si>
    <t>Speaker yamaha aktif (sevil) DSR 215, speaker Huupe aktif (18 inch) SRP 118SE, Equalizer DBX 2231, Sabilizer matusnaga 500 W, Connector jack cannon Sound cres, Mixer yamaha MG 20XU</t>
  </si>
  <si>
    <t>Speaker Audio Lapangan+Instalasi</t>
  </si>
  <si>
    <t>Speaker Huuper akktif (monitor) AK15A, Mix kabel Behringer Ultra Voice 1 Box 1800S+Instalasi</t>
  </si>
  <si>
    <t>Tiang Speaker Audio</t>
  </si>
  <si>
    <t>Stand speaker, Stand Mic, Kabel Mic Stereo Clotz</t>
  </si>
  <si>
    <t>Sekretariat Daerah Kota Serang</t>
  </si>
  <si>
    <t>CV. ADZKIYA</t>
  </si>
  <si>
    <t>Belanja modal pengadaann alat rumah tangga (Kipas angin Uap), alat kesehatan (Thermometer Gun)</t>
  </si>
  <si>
    <t>5.2.3.28.06</t>
  </si>
  <si>
    <t>900/23/SP/Setda-Um/PSPK/2020</t>
  </si>
  <si>
    <t>10 April 2020</t>
  </si>
  <si>
    <t>5.2.3.35.07</t>
  </si>
  <si>
    <t>Kipas Angin Uap</t>
  </si>
  <si>
    <t>Merk Regency Tornado Fan, Misty Cool</t>
  </si>
  <si>
    <t>Thermometer Gun</t>
  </si>
  <si>
    <t>Merk HUALI</t>
  </si>
  <si>
    <t>Belanja Modal Pengadaan pemeliharaan Tanaman</t>
  </si>
  <si>
    <t>5.2.3.26.01</t>
  </si>
  <si>
    <t>900/62/Um/2020</t>
  </si>
  <si>
    <t>06 Maret 2020</t>
  </si>
  <si>
    <t>Alat Penyemprot Hama</t>
  </si>
  <si>
    <t>Merk DGW Kapasitas tangka 16 Liter, tekanan pompa 0,2 – 0,4 Mpa, Berat Bersih : 2,5 Kg, berat Kotor 3 Kg, Ukuran Kemasan : 38x20,5x52,5 cm</t>
  </si>
  <si>
    <t>CV Karya Bersama</t>
  </si>
  <si>
    <t>Belanja Modal Pengadaan Alat Rumah Tangga (Home Use) (Peengadaan Karpet)</t>
  </si>
  <si>
    <t>900/31/SPK/Setsa-Um/PSPK/2020</t>
  </si>
  <si>
    <t>27 April 2020</t>
  </si>
  <si>
    <t>Karpet</t>
  </si>
  <si>
    <t>Contuction : Loop graphic, yam type, Classlon olefin, dye methood : solution dyed, gauge :1/8, pile weight : 650 gm/m2 or 19 oz/yd2 total weight : 1,60 kg/m2, width : 3,97 m, total height : 5-6 mm</t>
  </si>
  <si>
    <t>m2</t>
  </si>
  <si>
    <t>Ruang Bag. umum, Bag. TU, Bag. Keuangan, Ruang Lobi</t>
  </si>
  <si>
    <t>Belanja Modal Pengadaan Kamera</t>
  </si>
  <si>
    <t>5.2.3.31.08</t>
  </si>
  <si>
    <t>900/32/SPK/Setda-Um/PSPK/2020</t>
  </si>
  <si>
    <t>01 Mei 2020</t>
  </si>
  <si>
    <t>Kamera</t>
  </si>
  <si>
    <t>Canon EOS 5D Mark IV, Canon batre Grip BG-E20, Eneloop Charger quik, tas kamera canon EOS 5D Mark IV</t>
  </si>
  <si>
    <t>Lensa</t>
  </si>
  <si>
    <t>Canon EF 100-400 4.5-5.6 L, tas lensa</t>
  </si>
  <si>
    <t>Bag. Tata Usaha</t>
  </si>
  <si>
    <t>CV. ARVINDO</t>
  </si>
  <si>
    <t>AHMAD SAIFULLAH, S.Pd, M.Si</t>
  </si>
  <si>
    <t>NIP. 19720517 199803 1 008</t>
  </si>
  <si>
    <t>KEPALA BAGIAN UMUM DAN PERLENGKAPAN</t>
  </si>
  <si>
    <t>MENGETAHUI</t>
  </si>
  <si>
    <t>TAHUN ANGGARAN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</si>
</sst>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Rp&quot;* #,##0_);_(&quot;Rp&quot;* \(#,##0\);_(&quot;Rp&quot;* &quot;-&quot;_);_(@_)"/>
    <numFmt numFmtId="41" formatCode="_(* #,##0_);_(* \(#,##0\);_(* &quot;-&quot;_);_(@_)"/>
    <numFmt numFmtId="164" formatCode="_([$Rp-421]* #,##0_);_([$Rp-421]* \(#,##0\);_([$Rp-421]* &quot;-&quot;??_);_(@_)"/>
    <numFmt numFmtId="165" formatCode="[$-421]dd\ mmmm\ yyyy;@"/>
  </numFmts>
  <fonts count="1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color indexed="8"/>
      <name val="Tahoma"/>
      <family val="2"/>
    </font>
    <font>
      <sz val="8"/>
      <color theme="1"/>
      <name val="Tahoma"/>
      <family val="2"/>
    </font>
    <font>
      <sz val="11"/>
      <color theme="1"/>
      <name val="Calibri"/>
      <family val="2"/>
      <charset val="1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1"/>
      <scheme val="minor"/>
    </font>
    <font>
      <sz val="12"/>
      <color theme="1"/>
      <name val="Arial Narrow"/>
      <family val="2"/>
    </font>
    <font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0" fillId="0" borderId="0"/>
  </cellStyleXfs>
  <cellXfs count="9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9" xfId="0" quotePrefix="1" applyFont="1" applyFill="1" applyBorder="1" applyAlignment="1">
      <alignment vertical="center" wrapText="1"/>
    </xf>
    <xf numFmtId="164" fontId="8" fillId="3" borderId="9" xfId="0" applyNumberFormat="1" applyFont="1" applyFill="1" applyBorder="1" applyAlignment="1">
      <alignment horizontal="center" vertical="center"/>
    </xf>
    <xf numFmtId="42" fontId="8" fillId="3" borderId="9" xfId="2" applyFont="1" applyFill="1" applyBorder="1" applyAlignment="1">
      <alignment horizontal="center" vertical="center"/>
    </xf>
    <xf numFmtId="42" fontId="9" fillId="3" borderId="9" xfId="2" applyFont="1" applyFill="1" applyBorder="1" applyAlignment="1">
      <alignment vertical="center"/>
    </xf>
    <xf numFmtId="41" fontId="9" fillId="3" borderId="9" xfId="1" applyFont="1" applyFill="1" applyBorder="1" applyAlignment="1">
      <alignment vertical="center"/>
    </xf>
    <xf numFmtId="14" fontId="8" fillId="3" borderId="9" xfId="0" applyNumberFormat="1" applyFont="1" applyFill="1" applyBorder="1" applyAlignment="1">
      <alignment horizontal="left" vertical="center" wrapText="1"/>
    </xf>
    <xf numFmtId="0" fontId="8" fillId="3" borderId="9" xfId="0" quotePrefix="1" applyFont="1" applyFill="1" applyBorder="1" applyAlignment="1">
      <alignment horizontal="left" vertical="center" wrapText="1"/>
    </xf>
    <xf numFmtId="42" fontId="8" fillId="3" borderId="9" xfId="2" applyFont="1" applyFill="1" applyBorder="1" applyAlignment="1">
      <alignment vertical="center"/>
    </xf>
    <xf numFmtId="41" fontId="7" fillId="0" borderId="0" xfId="0" applyNumberFormat="1" applyFont="1" applyAlignment="1">
      <alignment horizontal="center"/>
    </xf>
    <xf numFmtId="0" fontId="9" fillId="0" borderId="9" xfId="3" applyFont="1" applyBorder="1" applyAlignment="1">
      <alignment horizontal="left" vertical="center" wrapText="1" shrinkToFit="1"/>
    </xf>
    <xf numFmtId="0" fontId="9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42" fontId="9" fillId="0" borderId="9" xfId="2" applyFont="1" applyFill="1" applyBorder="1" applyAlignment="1">
      <alignment vertical="center"/>
    </xf>
    <xf numFmtId="41" fontId="9" fillId="3" borderId="9" xfId="1" applyFont="1" applyFill="1" applyBorder="1" applyAlignment="1">
      <alignment vertical="center" wrapText="1"/>
    </xf>
    <xf numFmtId="41" fontId="7" fillId="0" borderId="0" xfId="1" applyFont="1" applyAlignment="1">
      <alignment horizontal="center"/>
    </xf>
    <xf numFmtId="165" fontId="9" fillId="0" borderId="9" xfId="0" applyNumberFormat="1" applyFont="1" applyBorder="1" applyAlignment="1">
      <alignment horizontal="left" vertical="center" wrapText="1"/>
    </xf>
    <xf numFmtId="14" fontId="8" fillId="0" borderId="9" xfId="0" quotePrefix="1" applyNumberFormat="1" applyFont="1" applyBorder="1" applyAlignment="1">
      <alignment horizontal="center" vertical="center" wrapText="1"/>
    </xf>
    <xf numFmtId="0" fontId="8" fillId="0" borderId="9" xfId="0" quotePrefix="1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42" fontId="8" fillId="0" borderId="9" xfId="2" applyFont="1" applyBorder="1" applyAlignment="1">
      <alignment vertical="center"/>
    </xf>
    <xf numFmtId="14" fontId="8" fillId="3" borderId="9" xfId="0" quotePrefix="1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vertical="center"/>
    </xf>
    <xf numFmtId="14" fontId="8" fillId="3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0" fontId="9" fillId="3" borderId="9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41" fontId="4" fillId="0" borderId="9" xfId="0" applyNumberFormat="1" applyFont="1" applyBorder="1"/>
    <xf numFmtId="0" fontId="0" fillId="0" borderId="9" xfId="0" applyBorder="1"/>
    <xf numFmtId="0" fontId="0" fillId="0" borderId="0" xfId="0" applyAlignment="1">
      <alignment horizontal="right"/>
    </xf>
    <xf numFmtId="41" fontId="0" fillId="0" borderId="0" xfId="1" applyFont="1"/>
    <xf numFmtId="0" fontId="11" fillId="0" borderId="0" xfId="0" applyFont="1" applyAlignment="1">
      <alignment vertical="top" wrapText="1" readingOrder="1"/>
    </xf>
    <xf numFmtId="41" fontId="4" fillId="0" borderId="0" xfId="1" applyFont="1"/>
    <xf numFmtId="0" fontId="0" fillId="0" borderId="0" xfId="0" applyAlignment="1">
      <alignment vertical="top"/>
    </xf>
    <xf numFmtId="0" fontId="12" fillId="0" borderId="0" xfId="0" applyFont="1" applyAlignment="1">
      <alignment vertical="top" wrapText="1" readingOrder="1"/>
    </xf>
    <xf numFmtId="41" fontId="13" fillId="0" borderId="0" xfId="1" applyFont="1" applyAlignment="1">
      <alignment horizontal="center"/>
    </xf>
    <xf numFmtId="41" fontId="0" fillId="0" borderId="0" xfId="1" applyFont="1" applyAlignment="1">
      <alignment horizontal="center"/>
    </xf>
    <xf numFmtId="0" fontId="14" fillId="0" borderId="0" xfId="0" applyFont="1" applyAlignment="1">
      <alignment horizontal="center"/>
    </xf>
    <xf numFmtId="41" fontId="14" fillId="0" borderId="0" xfId="1" applyFont="1" applyAlignment="1">
      <alignment horizontal="center"/>
    </xf>
    <xf numFmtId="0" fontId="15" fillId="0" borderId="0" xfId="0" applyFont="1" applyAlignment="1">
      <alignment horizontal="center"/>
    </xf>
    <xf numFmtId="41" fontId="8" fillId="0" borderId="0" xfId="1" applyFont="1" applyAlignment="1">
      <alignment horizontal="right"/>
    </xf>
    <xf numFmtId="41" fontId="0" fillId="0" borderId="0" xfId="1" applyFont="1" applyAlignment="1">
      <alignment horizontal="right"/>
    </xf>
    <xf numFmtId="41" fontId="2" fillId="0" borderId="0" xfId="1" applyFont="1" applyAlignment="1">
      <alignment horizontal="right"/>
    </xf>
    <xf numFmtId="14" fontId="8" fillId="3" borderId="9" xfId="0" quotePrefix="1" applyNumberFormat="1" applyFont="1" applyFill="1" applyBorder="1" applyAlignment="1">
      <alignment vertical="center" wrapText="1"/>
    </xf>
    <xf numFmtId="0" fontId="0" fillId="0" borderId="0" xfId="0" applyBorder="1"/>
    <xf numFmtId="0" fontId="16" fillId="0" borderId="9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9" xfId="0" quotePrefix="1" applyFont="1" applyBorder="1" applyAlignment="1">
      <alignment vertical="center" wrapText="1"/>
    </xf>
    <xf numFmtId="41" fontId="17" fillId="0" borderId="9" xfId="0" applyNumberFormat="1" applyFont="1" applyBorder="1" applyAlignment="1">
      <alignment vertical="center"/>
    </xf>
    <xf numFmtId="41" fontId="9" fillId="3" borderId="11" xfId="1" applyFont="1" applyFill="1" applyBorder="1" applyAlignment="1">
      <alignment horizontal="center" vertical="center"/>
    </xf>
    <xf numFmtId="41" fontId="9" fillId="3" borderId="8" xfId="1" applyFont="1" applyFill="1" applyBorder="1" applyAlignment="1">
      <alignment horizontal="center" vertical="center"/>
    </xf>
    <xf numFmtId="41" fontId="9" fillId="3" borderId="11" xfId="1" applyFont="1" applyFill="1" applyBorder="1" applyAlignment="1">
      <alignment horizontal="center" vertical="center" wrapText="1"/>
    </xf>
    <xf numFmtId="41" fontId="9" fillId="3" borderId="8" xfId="1" applyFont="1" applyFill="1" applyBorder="1" applyAlignment="1">
      <alignment horizontal="center" vertical="center" wrapText="1"/>
    </xf>
    <xf numFmtId="41" fontId="9" fillId="3" borderId="11" xfId="1" applyFont="1" applyFill="1" applyBorder="1" applyAlignment="1">
      <alignment horizontal="left" vertical="center" wrapText="1"/>
    </xf>
    <xf numFmtId="41" fontId="9" fillId="3" borderId="12" xfId="1" applyFont="1" applyFill="1" applyBorder="1" applyAlignment="1">
      <alignment horizontal="left" vertical="center" wrapText="1"/>
    </xf>
    <xf numFmtId="41" fontId="9" fillId="3" borderId="8" xfId="1" applyFont="1" applyFill="1" applyBorder="1" applyAlignment="1">
      <alignment horizontal="left" vertical="center" wrapText="1"/>
    </xf>
    <xf numFmtId="15" fontId="17" fillId="0" borderId="9" xfId="0" quotePrefix="1" applyNumberFormat="1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left"/>
    </xf>
  </cellXfs>
  <cellStyles count="4">
    <cellStyle name="Comma [0]" xfId="1" builtinId="6"/>
    <cellStyle name="Currency [0]" xfId="2" builtinId="7"/>
    <cellStyle name="Normal" xfId="0" builtinId="0"/>
    <cellStyle name="Normal 2" xfId="3" xr:uid="{0F0BAFEB-E117-4B0F-86EB-D1967EBE41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174F3-99F1-4EFD-A40E-E960CDC48360}">
  <dimension ref="A1:R64"/>
  <sheetViews>
    <sheetView tabSelected="1" zoomScale="85" zoomScaleNormal="85" workbookViewId="0">
      <selection activeCell="E6" sqref="E6"/>
    </sheetView>
  </sheetViews>
  <sheetFormatPr defaultRowHeight="15" x14ac:dyDescent="0.25"/>
  <cols>
    <col min="1" max="1" width="4.5703125" customWidth="1"/>
    <col min="2" max="2" width="14.7109375" customWidth="1"/>
    <col min="3" max="5" width="17.42578125" customWidth="1"/>
    <col min="6" max="6" width="18.5703125" style="2" customWidth="1"/>
    <col min="7" max="7" width="16" customWidth="1"/>
    <col min="8" max="8" width="20.28515625" customWidth="1"/>
    <col min="9" max="9" width="23.85546875" customWidth="1"/>
    <col min="10" max="10" width="5.140625" style="2" customWidth="1"/>
    <col min="11" max="11" width="8" style="2" customWidth="1"/>
    <col min="12" max="12" width="17.5703125" bestFit="1" customWidth="1"/>
    <col min="13" max="13" width="16.85546875" customWidth="1"/>
    <col min="14" max="14" width="22" customWidth="1"/>
    <col min="15" max="15" width="21.85546875" customWidth="1"/>
    <col min="16" max="16" width="4.28515625" customWidth="1"/>
    <col min="17" max="17" width="24.85546875" customWidth="1"/>
  </cols>
  <sheetData>
    <row r="1" spans="1:17" x14ac:dyDescent="0.25">
      <c r="A1" s="91" t="s">
        <v>0</v>
      </c>
      <c r="B1" s="91"/>
      <c r="C1" s="92" t="s">
        <v>1</v>
      </c>
      <c r="F1" s="1"/>
    </row>
    <row r="2" spans="1:17" x14ac:dyDescent="0.25">
      <c r="A2" s="91" t="s">
        <v>2</v>
      </c>
      <c r="B2" s="91"/>
      <c r="C2" s="92" t="s">
        <v>3</v>
      </c>
      <c r="F2" s="1"/>
      <c r="H2" s="3"/>
      <c r="I2" s="3"/>
      <c r="M2" s="4"/>
      <c r="N2" s="4"/>
    </row>
    <row r="3" spans="1:17" x14ac:dyDescent="0.25">
      <c r="A3" s="91" t="s">
        <v>4</v>
      </c>
      <c r="B3" s="91"/>
      <c r="C3" s="92" t="s">
        <v>5</v>
      </c>
      <c r="F3" s="1"/>
    </row>
    <row r="4" spans="1:17" x14ac:dyDescent="0.25">
      <c r="A4" s="5" t="s">
        <v>6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7" x14ac:dyDescent="0.25">
      <c r="A5" s="5" t="s">
        <v>116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7" ht="15.75" thickBot="1" x14ac:dyDescent="0.3">
      <c r="A7" s="7"/>
      <c r="B7" s="7"/>
      <c r="C7" s="7"/>
      <c r="D7" s="7"/>
      <c r="E7" s="75"/>
    </row>
    <row r="8" spans="1:17" ht="15.75" customHeigh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33</v>
      </c>
      <c r="F8" s="10" t="s">
        <v>11</v>
      </c>
      <c r="G8" s="10"/>
      <c r="H8" s="11" t="s">
        <v>12</v>
      </c>
      <c r="I8" s="11" t="s">
        <v>13</v>
      </c>
      <c r="J8" s="10" t="s">
        <v>14</v>
      </c>
      <c r="K8" s="10"/>
      <c r="L8" s="10"/>
      <c r="M8" s="10"/>
      <c r="N8" s="12" t="s">
        <v>15</v>
      </c>
      <c r="O8" s="13" t="s">
        <v>16</v>
      </c>
      <c r="P8" s="14"/>
    </row>
    <row r="9" spans="1:17" s="2" customFormat="1" ht="15.75" x14ac:dyDescent="0.25">
      <c r="A9" s="15"/>
      <c r="B9" s="16"/>
      <c r="C9" s="16"/>
      <c r="D9" s="16"/>
      <c r="E9" s="16"/>
      <c r="F9" s="17" t="s">
        <v>17</v>
      </c>
      <c r="G9" s="17" t="s">
        <v>18</v>
      </c>
      <c r="H9" s="18"/>
      <c r="I9" s="18"/>
      <c r="J9" s="17" t="s">
        <v>19</v>
      </c>
      <c r="K9" s="17" t="s">
        <v>20</v>
      </c>
      <c r="L9" s="17" t="s">
        <v>21</v>
      </c>
      <c r="M9" s="17" t="s">
        <v>22</v>
      </c>
      <c r="N9" s="19"/>
      <c r="O9" s="20"/>
      <c r="P9" s="21"/>
    </row>
    <row r="10" spans="1:17" s="24" customFormat="1" ht="15" customHeight="1" x14ac:dyDescent="0.2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22">
        <v>10</v>
      </c>
      <c r="K10" s="22">
        <v>11</v>
      </c>
      <c r="L10" s="22">
        <v>12</v>
      </c>
      <c r="M10" s="22">
        <v>13</v>
      </c>
      <c r="N10" s="22">
        <v>14</v>
      </c>
      <c r="O10" s="22">
        <v>15</v>
      </c>
      <c r="P10" s="23"/>
    </row>
    <row r="11" spans="1:17" s="24" customFormat="1" ht="88.5" customHeight="1" x14ac:dyDescent="0.2">
      <c r="A11" s="25">
        <v>1</v>
      </c>
      <c r="B11" s="26" t="s">
        <v>23</v>
      </c>
      <c r="C11" s="27" t="s">
        <v>24</v>
      </c>
      <c r="D11" s="26" t="s">
        <v>30</v>
      </c>
      <c r="E11" s="76" t="s">
        <v>34</v>
      </c>
      <c r="F11" s="28" t="s">
        <v>31</v>
      </c>
      <c r="G11" s="74" t="s">
        <v>32</v>
      </c>
      <c r="H11" s="77" t="s">
        <v>36</v>
      </c>
      <c r="I11" s="77" t="s">
        <v>36</v>
      </c>
      <c r="J11" s="25">
        <v>1</v>
      </c>
      <c r="K11" s="29" t="s">
        <v>25</v>
      </c>
      <c r="L11" s="30">
        <v>9700000</v>
      </c>
      <c r="M11" s="31">
        <f>L11*J11</f>
        <v>9700000</v>
      </c>
      <c r="N11" s="32" t="s">
        <v>40</v>
      </c>
      <c r="O11" s="54" t="s">
        <v>26</v>
      </c>
    </row>
    <row r="12" spans="1:17" s="24" customFormat="1" ht="63" x14ac:dyDescent="0.2">
      <c r="A12" s="25"/>
      <c r="B12" s="26"/>
      <c r="C12" s="27"/>
      <c r="D12" s="26"/>
      <c r="E12" s="76" t="s">
        <v>35</v>
      </c>
      <c r="F12" s="28" t="s">
        <v>31</v>
      </c>
      <c r="G12" s="74" t="s">
        <v>32</v>
      </c>
      <c r="H12" s="77" t="s">
        <v>37</v>
      </c>
      <c r="I12" s="77" t="s">
        <v>38</v>
      </c>
      <c r="J12" s="25">
        <v>5</v>
      </c>
      <c r="K12" s="29" t="s">
        <v>25</v>
      </c>
      <c r="L12" s="35">
        <v>8900000</v>
      </c>
      <c r="M12" s="31">
        <f t="shared" ref="M12:M13" si="0">L12*J12</f>
        <v>44500000</v>
      </c>
      <c r="N12" s="78" t="s">
        <v>41</v>
      </c>
      <c r="O12" s="55"/>
      <c r="Q12" s="36"/>
    </row>
    <row r="13" spans="1:17" s="24" customFormat="1" ht="63" x14ac:dyDescent="0.2">
      <c r="A13" s="25"/>
      <c r="B13" s="26"/>
      <c r="C13" s="27"/>
      <c r="D13" s="37"/>
      <c r="E13" s="76" t="s">
        <v>35</v>
      </c>
      <c r="F13" s="28" t="s">
        <v>31</v>
      </c>
      <c r="G13" s="74" t="s">
        <v>32</v>
      </c>
      <c r="H13" s="77" t="s">
        <v>37</v>
      </c>
      <c r="I13" s="77" t="s">
        <v>39</v>
      </c>
      <c r="J13" s="40">
        <v>2</v>
      </c>
      <c r="K13" s="29" t="s">
        <v>25</v>
      </c>
      <c r="L13" s="41">
        <v>5950000</v>
      </c>
      <c r="M13" s="31">
        <f t="shared" si="0"/>
        <v>11900000</v>
      </c>
      <c r="N13" s="78" t="s">
        <v>42</v>
      </c>
      <c r="O13" s="56"/>
      <c r="Q13" s="43"/>
    </row>
    <row r="14" spans="1:17" s="24" customFormat="1" x14ac:dyDescent="0.2">
      <c r="A14" s="25"/>
      <c r="B14" s="26"/>
      <c r="C14" s="27"/>
      <c r="D14" s="37"/>
      <c r="E14" s="37"/>
      <c r="F14" s="33"/>
      <c r="G14" s="34"/>
      <c r="H14" s="38"/>
      <c r="I14" s="39"/>
      <c r="J14" s="40"/>
      <c r="K14" s="25"/>
      <c r="L14" s="41"/>
      <c r="M14" s="31"/>
      <c r="N14" s="42"/>
      <c r="O14" s="27"/>
      <c r="Q14" s="43"/>
    </row>
    <row r="15" spans="1:17" s="24" customFormat="1" ht="126" x14ac:dyDescent="0.2">
      <c r="A15" s="25">
        <v>2</v>
      </c>
      <c r="B15" s="26" t="s">
        <v>23</v>
      </c>
      <c r="C15" s="27" t="s">
        <v>24</v>
      </c>
      <c r="D15" s="80" t="s">
        <v>43</v>
      </c>
      <c r="E15" s="76" t="s">
        <v>44</v>
      </c>
      <c r="F15" s="77" t="s">
        <v>46</v>
      </c>
      <c r="G15" s="45" t="s">
        <v>47</v>
      </c>
      <c r="H15" s="77" t="s">
        <v>48</v>
      </c>
      <c r="I15" s="77" t="s">
        <v>49</v>
      </c>
      <c r="J15" s="40">
        <v>1</v>
      </c>
      <c r="K15" s="29" t="s">
        <v>25</v>
      </c>
      <c r="L15" s="41">
        <v>99200000</v>
      </c>
      <c r="M15" s="31">
        <f>J15*L15</f>
        <v>99200000</v>
      </c>
      <c r="N15" s="39" t="s">
        <v>53</v>
      </c>
      <c r="O15" s="54" t="s">
        <v>52</v>
      </c>
      <c r="Q15" s="43"/>
    </row>
    <row r="16" spans="1:17" s="24" customFormat="1" ht="173.25" x14ac:dyDescent="0.2">
      <c r="A16" s="25"/>
      <c r="B16" s="26"/>
      <c r="C16" s="27"/>
      <c r="D16" s="37"/>
      <c r="E16" s="76" t="s">
        <v>45</v>
      </c>
      <c r="F16" s="44"/>
      <c r="G16" s="45"/>
      <c r="H16" s="77" t="s">
        <v>50</v>
      </c>
      <c r="I16" s="77" t="s">
        <v>51</v>
      </c>
      <c r="J16" s="40">
        <v>1</v>
      </c>
      <c r="K16" s="29" t="s">
        <v>25</v>
      </c>
      <c r="L16" s="41">
        <v>24250000</v>
      </c>
      <c r="M16" s="31">
        <f>J16*L16</f>
        <v>24250000</v>
      </c>
      <c r="N16" s="39" t="s">
        <v>53</v>
      </c>
      <c r="O16" s="56"/>
    </row>
    <row r="17" spans="1:15" s="24" customFormat="1" x14ac:dyDescent="0.2">
      <c r="A17" s="25"/>
      <c r="B17" s="26"/>
      <c r="C17" s="27"/>
      <c r="D17" s="37"/>
      <c r="E17" s="37"/>
      <c r="F17" s="44"/>
      <c r="G17" s="45"/>
      <c r="H17" s="38"/>
      <c r="I17" s="39"/>
      <c r="J17" s="40"/>
      <c r="K17" s="25"/>
      <c r="L17" s="41"/>
      <c r="M17" s="31"/>
      <c r="N17" s="42"/>
      <c r="O17" s="27"/>
    </row>
    <row r="18" spans="1:15" s="24" customFormat="1" ht="141.75" x14ac:dyDescent="0.2">
      <c r="A18" s="25">
        <v>3</v>
      </c>
      <c r="B18" s="26" t="s">
        <v>23</v>
      </c>
      <c r="C18" s="27" t="s">
        <v>24</v>
      </c>
      <c r="D18" s="80" t="s">
        <v>54</v>
      </c>
      <c r="E18" s="76" t="s">
        <v>45</v>
      </c>
      <c r="F18" s="77" t="s">
        <v>55</v>
      </c>
      <c r="G18" s="81" t="s">
        <v>56</v>
      </c>
      <c r="H18" s="77" t="s">
        <v>57</v>
      </c>
      <c r="I18" s="77" t="s">
        <v>58</v>
      </c>
      <c r="J18" s="40">
        <v>1</v>
      </c>
      <c r="K18" s="29" t="s">
        <v>25</v>
      </c>
      <c r="L18" s="82">
        <v>119126300</v>
      </c>
      <c r="M18" s="82">
        <v>119126300</v>
      </c>
      <c r="N18" s="42" t="s">
        <v>77</v>
      </c>
      <c r="O18" s="27" t="s">
        <v>59</v>
      </c>
    </row>
    <row r="19" spans="1:15" s="24" customFormat="1" x14ac:dyDescent="0.2">
      <c r="A19" s="25"/>
      <c r="B19" s="25"/>
      <c r="C19" s="25"/>
      <c r="D19" s="25"/>
      <c r="E19" s="25"/>
      <c r="F19" s="49"/>
      <c r="G19" s="27"/>
      <c r="H19" s="50"/>
      <c r="I19" s="46"/>
      <c r="J19" s="47"/>
      <c r="K19" s="25"/>
      <c r="L19" s="48"/>
      <c r="M19" s="31"/>
      <c r="N19" s="32"/>
      <c r="O19" s="27"/>
    </row>
    <row r="20" spans="1:15" s="24" customFormat="1" ht="60" x14ac:dyDescent="0.2">
      <c r="A20" s="25">
        <v>4</v>
      </c>
      <c r="B20" s="26" t="s">
        <v>23</v>
      </c>
      <c r="C20" s="27" t="s">
        <v>24</v>
      </c>
      <c r="D20" s="80" t="s">
        <v>60</v>
      </c>
      <c r="E20" s="76" t="s">
        <v>34</v>
      </c>
      <c r="F20" s="77" t="s">
        <v>61</v>
      </c>
      <c r="G20" s="81" t="s">
        <v>62</v>
      </c>
      <c r="H20" s="77" t="s">
        <v>63</v>
      </c>
      <c r="I20" s="77" t="s">
        <v>64</v>
      </c>
      <c r="J20" s="40">
        <v>2</v>
      </c>
      <c r="K20" s="29" t="s">
        <v>25</v>
      </c>
      <c r="L20" s="82">
        <v>10000000</v>
      </c>
      <c r="M20" s="31">
        <f>L20*J20</f>
        <v>20000000</v>
      </c>
      <c r="N20" s="42" t="s">
        <v>65</v>
      </c>
      <c r="O20" s="27" t="s">
        <v>66</v>
      </c>
    </row>
    <row r="21" spans="1:15" s="24" customFormat="1" x14ac:dyDescent="0.2">
      <c r="A21" s="25"/>
      <c r="B21" s="25"/>
      <c r="C21" s="25"/>
      <c r="D21" s="25"/>
      <c r="E21" s="25"/>
      <c r="F21" s="51"/>
      <c r="G21" s="27"/>
      <c r="H21" s="27"/>
      <c r="I21" s="46"/>
      <c r="J21" s="47"/>
      <c r="K21" s="25"/>
      <c r="L21" s="48"/>
      <c r="M21" s="31"/>
      <c r="N21" s="32"/>
      <c r="O21" s="27"/>
    </row>
    <row r="22" spans="1:15" s="24" customFormat="1" ht="126" x14ac:dyDescent="0.2">
      <c r="A22" s="25">
        <v>5</v>
      </c>
      <c r="B22" s="26" t="s">
        <v>23</v>
      </c>
      <c r="C22" s="27" t="s">
        <v>24</v>
      </c>
      <c r="D22" s="80" t="s">
        <v>67</v>
      </c>
      <c r="E22" s="76" t="s">
        <v>68</v>
      </c>
      <c r="F22" s="77" t="s">
        <v>69</v>
      </c>
      <c r="G22" s="81" t="s">
        <v>70</v>
      </c>
      <c r="H22" s="77" t="s">
        <v>71</v>
      </c>
      <c r="I22" s="77" t="s">
        <v>72</v>
      </c>
      <c r="J22" s="40">
        <v>2</v>
      </c>
      <c r="K22" s="29" t="s">
        <v>25</v>
      </c>
      <c r="L22" s="82">
        <v>39950000</v>
      </c>
      <c r="M22" s="31">
        <f t="shared" ref="M22:M27" si="1">L22*J22</f>
        <v>79900000</v>
      </c>
      <c r="N22" s="87" t="s">
        <v>77</v>
      </c>
      <c r="O22" s="54" t="s">
        <v>78</v>
      </c>
    </row>
    <row r="23" spans="1:15" s="24" customFormat="1" ht="78.75" x14ac:dyDescent="0.2">
      <c r="A23" s="25"/>
      <c r="B23" s="25"/>
      <c r="C23" s="25"/>
      <c r="D23" s="25"/>
      <c r="E23" s="25"/>
      <c r="F23" s="51"/>
      <c r="G23" s="50"/>
      <c r="H23" s="77" t="s">
        <v>73</v>
      </c>
      <c r="I23" s="77" t="s">
        <v>74</v>
      </c>
      <c r="J23" s="40">
        <v>2</v>
      </c>
      <c r="K23" s="29" t="s">
        <v>25</v>
      </c>
      <c r="L23" s="82">
        <v>14950000</v>
      </c>
      <c r="M23" s="31">
        <f t="shared" si="1"/>
        <v>29900000</v>
      </c>
      <c r="N23" s="88"/>
      <c r="O23" s="55"/>
    </row>
    <row r="24" spans="1:15" s="24" customFormat="1" ht="47.25" x14ac:dyDescent="0.2">
      <c r="A24" s="25"/>
      <c r="B24" s="25"/>
      <c r="C24" s="25"/>
      <c r="D24" s="25"/>
      <c r="E24" s="25"/>
      <c r="F24" s="51"/>
      <c r="G24" s="50"/>
      <c r="H24" s="77" t="s">
        <v>75</v>
      </c>
      <c r="I24" s="77" t="s">
        <v>76</v>
      </c>
      <c r="J24" s="40">
        <v>2</v>
      </c>
      <c r="K24" s="29" t="s">
        <v>25</v>
      </c>
      <c r="L24" s="82">
        <v>7850000</v>
      </c>
      <c r="M24" s="31">
        <f t="shared" si="1"/>
        <v>15700000</v>
      </c>
      <c r="N24" s="89"/>
      <c r="O24" s="56"/>
    </row>
    <row r="25" spans="1:15" s="24" customFormat="1" x14ac:dyDescent="0.2">
      <c r="A25" s="25"/>
      <c r="B25" s="25"/>
      <c r="C25" s="25"/>
      <c r="D25" s="25"/>
      <c r="E25" s="25"/>
      <c r="F25" s="51"/>
      <c r="G25" s="50"/>
      <c r="H25" s="50"/>
      <c r="I25" s="46"/>
      <c r="J25" s="47"/>
      <c r="K25" s="25"/>
      <c r="L25" s="48"/>
      <c r="M25" s="31"/>
      <c r="N25" s="32"/>
      <c r="O25" s="27"/>
    </row>
    <row r="26" spans="1:15" s="24" customFormat="1" ht="110.25" x14ac:dyDescent="0.2">
      <c r="A26" s="25">
        <v>6</v>
      </c>
      <c r="B26" s="26" t="s">
        <v>23</v>
      </c>
      <c r="C26" s="27" t="s">
        <v>24</v>
      </c>
      <c r="D26" s="80" t="s">
        <v>79</v>
      </c>
      <c r="E26" s="76" t="s">
        <v>80</v>
      </c>
      <c r="F26" s="77" t="s">
        <v>81</v>
      </c>
      <c r="G26" s="81" t="s">
        <v>82</v>
      </c>
      <c r="H26" s="77" t="s">
        <v>84</v>
      </c>
      <c r="I26" s="77" t="s">
        <v>85</v>
      </c>
      <c r="J26" s="40">
        <v>2</v>
      </c>
      <c r="K26" s="29" t="s">
        <v>25</v>
      </c>
      <c r="L26" s="82">
        <v>7950000</v>
      </c>
      <c r="M26" s="31">
        <f t="shared" si="1"/>
        <v>15900000</v>
      </c>
      <c r="N26" s="85" t="s">
        <v>77</v>
      </c>
      <c r="O26" s="54" t="s">
        <v>78</v>
      </c>
    </row>
    <row r="27" spans="1:15" s="24" customFormat="1" ht="15.75" x14ac:dyDescent="0.2">
      <c r="A27" s="25"/>
      <c r="B27" s="25"/>
      <c r="C27" s="25"/>
      <c r="D27" s="80"/>
      <c r="E27" s="76" t="s">
        <v>83</v>
      </c>
      <c r="F27" s="77"/>
      <c r="G27" s="77"/>
      <c r="H27" s="77" t="s">
        <v>86</v>
      </c>
      <c r="I27" s="77" t="s">
        <v>87</v>
      </c>
      <c r="J27" s="40">
        <v>3</v>
      </c>
      <c r="K27" s="29" t="s">
        <v>25</v>
      </c>
      <c r="L27" s="82">
        <v>2950000</v>
      </c>
      <c r="M27" s="31">
        <f t="shared" si="1"/>
        <v>8850000</v>
      </c>
      <c r="N27" s="86"/>
      <c r="O27" s="56"/>
    </row>
    <row r="28" spans="1:15" s="24" customFormat="1" x14ac:dyDescent="0.2">
      <c r="A28" s="25"/>
      <c r="B28" s="25"/>
      <c r="C28" s="25"/>
      <c r="D28" s="25"/>
      <c r="E28" s="25"/>
      <c r="F28" s="51"/>
      <c r="G28" s="50"/>
      <c r="H28" s="50"/>
      <c r="I28" s="46"/>
      <c r="J28" s="47"/>
      <c r="K28" s="25"/>
      <c r="L28" s="48"/>
      <c r="M28" s="31"/>
      <c r="N28" s="32"/>
      <c r="O28" s="27"/>
    </row>
    <row r="29" spans="1:15" s="24" customFormat="1" ht="110.25" x14ac:dyDescent="0.2">
      <c r="A29" s="25">
        <v>7</v>
      </c>
      <c r="B29" s="26" t="s">
        <v>23</v>
      </c>
      <c r="C29" s="27" t="s">
        <v>24</v>
      </c>
      <c r="D29" s="80" t="s">
        <v>88</v>
      </c>
      <c r="E29" s="76" t="s">
        <v>89</v>
      </c>
      <c r="F29" s="77" t="s">
        <v>90</v>
      </c>
      <c r="G29" s="90" t="s">
        <v>91</v>
      </c>
      <c r="H29" s="77" t="s">
        <v>92</v>
      </c>
      <c r="I29" s="77" t="s">
        <v>93</v>
      </c>
      <c r="J29" s="40">
        <v>2</v>
      </c>
      <c r="K29" s="29" t="s">
        <v>25</v>
      </c>
      <c r="L29" s="82">
        <v>1000000</v>
      </c>
      <c r="M29" s="31">
        <f>L29*J29</f>
        <v>2000000</v>
      </c>
      <c r="N29" s="42" t="s">
        <v>77</v>
      </c>
      <c r="O29" s="79" t="s">
        <v>94</v>
      </c>
    </row>
    <row r="30" spans="1:15" s="24" customFormat="1" x14ac:dyDescent="0.2">
      <c r="A30" s="25"/>
      <c r="B30" s="25"/>
      <c r="C30" s="25"/>
      <c r="D30" s="25"/>
      <c r="E30" s="25"/>
      <c r="F30" s="51"/>
      <c r="G30" s="50"/>
      <c r="H30" s="50"/>
      <c r="I30" s="46"/>
      <c r="J30" s="47"/>
      <c r="K30" s="25"/>
      <c r="L30" s="48"/>
      <c r="M30" s="31"/>
      <c r="N30" s="32"/>
      <c r="O30" s="27"/>
    </row>
    <row r="31" spans="1:15" s="24" customFormat="1" ht="126" x14ac:dyDescent="0.2">
      <c r="A31" s="25">
        <v>8</v>
      </c>
      <c r="B31" s="26" t="s">
        <v>23</v>
      </c>
      <c r="C31" s="27" t="s">
        <v>24</v>
      </c>
      <c r="D31" s="80" t="s">
        <v>95</v>
      </c>
      <c r="E31" s="76" t="s">
        <v>80</v>
      </c>
      <c r="F31" s="77" t="s">
        <v>96</v>
      </c>
      <c r="G31" s="90" t="s">
        <v>97</v>
      </c>
      <c r="H31" s="77" t="s">
        <v>98</v>
      </c>
      <c r="I31" s="77" t="s">
        <v>99</v>
      </c>
      <c r="J31" s="47">
        <v>264</v>
      </c>
      <c r="K31" s="25" t="s">
        <v>100</v>
      </c>
      <c r="L31" s="82">
        <v>565000</v>
      </c>
      <c r="M31" s="31">
        <f>L31*J31</f>
        <v>149160000</v>
      </c>
      <c r="N31" s="42" t="s">
        <v>101</v>
      </c>
      <c r="O31" s="79" t="s">
        <v>78</v>
      </c>
    </row>
    <row r="32" spans="1:15" s="24" customFormat="1" x14ac:dyDescent="0.2">
      <c r="A32" s="25"/>
      <c r="B32" s="25"/>
      <c r="C32" s="25"/>
      <c r="D32" s="25"/>
      <c r="E32" s="25"/>
      <c r="F32" s="51"/>
      <c r="G32" s="50"/>
      <c r="H32" s="50"/>
      <c r="I32" s="52"/>
      <c r="J32" s="40"/>
      <c r="K32" s="53"/>
      <c r="L32" s="41"/>
      <c r="M32" s="31"/>
      <c r="N32" s="32"/>
      <c r="O32" s="27"/>
    </row>
    <row r="33" spans="1:18" s="24" customFormat="1" ht="78.75" x14ac:dyDescent="0.2">
      <c r="A33" s="25">
        <v>9</v>
      </c>
      <c r="B33" s="26" t="s">
        <v>23</v>
      </c>
      <c r="C33" s="27" t="s">
        <v>24</v>
      </c>
      <c r="D33" s="80" t="s">
        <v>102</v>
      </c>
      <c r="E33" s="76" t="s">
        <v>103</v>
      </c>
      <c r="F33" s="77" t="s">
        <v>104</v>
      </c>
      <c r="G33" s="90" t="s">
        <v>105</v>
      </c>
      <c r="H33" s="77" t="s">
        <v>106</v>
      </c>
      <c r="I33" s="77" t="s">
        <v>107</v>
      </c>
      <c r="J33" s="40">
        <v>1</v>
      </c>
      <c r="K33" s="29" t="s">
        <v>25</v>
      </c>
      <c r="L33" s="82">
        <v>59750000</v>
      </c>
      <c r="M33" s="31">
        <f>L33*J33</f>
        <v>59750000</v>
      </c>
      <c r="N33" s="83" t="s">
        <v>110</v>
      </c>
      <c r="O33" s="54" t="s">
        <v>111</v>
      </c>
    </row>
    <row r="34" spans="1:18" s="24" customFormat="1" ht="31.5" x14ac:dyDescent="0.2">
      <c r="A34" s="25"/>
      <c r="B34" s="25"/>
      <c r="C34" s="25"/>
      <c r="D34" s="25"/>
      <c r="E34" s="25"/>
      <c r="F34" s="51"/>
      <c r="G34" s="50"/>
      <c r="H34" s="77" t="s">
        <v>108</v>
      </c>
      <c r="I34" s="77" t="s">
        <v>109</v>
      </c>
      <c r="J34" s="40">
        <v>1</v>
      </c>
      <c r="K34" s="29" t="s">
        <v>25</v>
      </c>
      <c r="L34" s="82">
        <v>34750000</v>
      </c>
      <c r="M34" s="31">
        <f>L34*J34</f>
        <v>34750000</v>
      </c>
      <c r="N34" s="84"/>
      <c r="O34" s="56"/>
    </row>
    <row r="35" spans="1:18" s="24" customFormat="1" x14ac:dyDescent="0.2">
      <c r="A35" s="25"/>
      <c r="B35" s="25"/>
      <c r="C35" s="25"/>
      <c r="D35" s="25"/>
      <c r="E35" s="25"/>
      <c r="F35" s="51"/>
      <c r="G35" s="50"/>
      <c r="H35" s="50"/>
      <c r="I35" s="39"/>
      <c r="J35" s="47"/>
      <c r="K35" s="25"/>
      <c r="L35" s="48"/>
      <c r="M35" s="31"/>
      <c r="N35" s="39"/>
      <c r="O35" s="55"/>
    </row>
    <row r="36" spans="1:18" s="24" customFormat="1" x14ac:dyDescent="0.2">
      <c r="A36" s="25"/>
      <c r="B36" s="25"/>
      <c r="C36" s="25"/>
      <c r="D36" s="25"/>
      <c r="E36" s="25"/>
      <c r="F36" s="51"/>
      <c r="G36" s="50"/>
      <c r="H36" s="50"/>
      <c r="I36" s="39"/>
      <c r="J36" s="47"/>
      <c r="K36" s="25"/>
      <c r="L36" s="48"/>
      <c r="M36" s="31"/>
      <c r="N36" s="39"/>
      <c r="O36" s="55"/>
    </row>
    <row r="37" spans="1:18" s="24" customFormat="1" x14ac:dyDescent="0.2">
      <c r="A37" s="25"/>
      <c r="B37" s="25"/>
      <c r="C37" s="25"/>
      <c r="D37" s="25"/>
      <c r="E37" s="25"/>
      <c r="F37" s="51"/>
      <c r="G37" s="50"/>
      <c r="H37" s="50"/>
      <c r="I37" s="39"/>
      <c r="J37" s="47"/>
      <c r="K37" s="25"/>
      <c r="L37" s="48"/>
      <c r="M37" s="31"/>
      <c r="N37" s="39"/>
      <c r="O37" s="56"/>
    </row>
    <row r="38" spans="1:18" s="24" customFormat="1" x14ac:dyDescent="0.2">
      <c r="A38" s="25"/>
      <c r="B38" s="25"/>
      <c r="C38" s="25"/>
      <c r="D38" s="25"/>
      <c r="E38" s="25"/>
      <c r="F38" s="51"/>
      <c r="G38" s="50"/>
      <c r="H38" s="50"/>
      <c r="I38" s="50"/>
      <c r="J38" s="53"/>
      <c r="K38" s="53"/>
      <c r="L38" s="32"/>
      <c r="M38" s="32"/>
      <c r="N38" s="32"/>
      <c r="O38" s="27"/>
    </row>
    <row r="39" spans="1:18" ht="15.75" x14ac:dyDescent="0.25">
      <c r="A39" s="57" t="s">
        <v>14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8">
        <f>SUM(M11:M34)</f>
        <v>724586300</v>
      </c>
      <c r="N39" s="58"/>
      <c r="O39" s="59"/>
    </row>
    <row r="40" spans="1:18" ht="15" customHeight="1" x14ac:dyDescent="0.25">
      <c r="H40" s="60"/>
      <c r="I40" s="60"/>
    </row>
    <row r="41" spans="1:18" ht="15" customHeight="1" x14ac:dyDescent="0.25">
      <c r="C41" s="91" t="s">
        <v>115</v>
      </c>
      <c r="H41" s="60"/>
      <c r="I41" s="60"/>
    </row>
    <row r="42" spans="1:18" ht="15" customHeight="1" x14ac:dyDescent="0.25">
      <c r="C42" s="6" t="s">
        <v>114</v>
      </c>
      <c r="F42"/>
      <c r="H42" s="61"/>
      <c r="I42" s="61"/>
      <c r="J42"/>
      <c r="K42"/>
      <c r="M42" s="6" t="s">
        <v>27</v>
      </c>
      <c r="P42" s="62"/>
      <c r="Q42" s="62"/>
      <c r="R42" s="62"/>
    </row>
    <row r="43" spans="1:18" ht="15" customHeight="1" x14ac:dyDescent="0.25">
      <c r="C43" s="6"/>
      <c r="F43"/>
      <c r="H43" s="61"/>
      <c r="I43" s="61"/>
      <c r="J43"/>
      <c r="K43"/>
      <c r="M43" s="6"/>
      <c r="P43" s="62"/>
      <c r="Q43" s="62"/>
      <c r="R43" s="62"/>
    </row>
    <row r="44" spans="1:18" ht="15" customHeight="1" x14ac:dyDescent="0.25">
      <c r="C44" s="6"/>
      <c r="F44"/>
      <c r="G44" s="61"/>
      <c r="H44" s="63"/>
      <c r="I44" s="63"/>
      <c r="J44"/>
      <c r="K44"/>
      <c r="L44" s="61"/>
      <c r="M44" s="6"/>
      <c r="P44" s="64"/>
      <c r="Q44" s="64"/>
    </row>
    <row r="45" spans="1:18" ht="15" customHeight="1" x14ac:dyDescent="0.25">
      <c r="C45" s="6"/>
      <c r="F45"/>
      <c r="G45" s="61"/>
      <c r="H45" s="61"/>
      <c r="I45" s="61"/>
      <c r="J45" s="61"/>
      <c r="K45" s="61"/>
      <c r="L45" s="61"/>
      <c r="M45" s="6"/>
      <c r="P45" s="65"/>
      <c r="Q45" s="62"/>
    </row>
    <row r="46" spans="1:18" ht="15" customHeight="1" x14ac:dyDescent="0.25">
      <c r="C46" s="6"/>
      <c r="G46" s="61"/>
      <c r="H46" s="66"/>
      <c r="I46" s="66"/>
      <c r="J46" s="67"/>
      <c r="K46" s="67"/>
      <c r="L46" s="67"/>
      <c r="M46" s="6"/>
      <c r="P46" s="64"/>
      <c r="Q46" s="64"/>
    </row>
    <row r="47" spans="1:18" ht="15" customHeight="1" x14ac:dyDescent="0.25">
      <c r="C47" s="68" t="s">
        <v>112</v>
      </c>
      <c r="G47" s="61"/>
      <c r="H47" s="67"/>
      <c r="I47" s="67"/>
      <c r="J47" s="67"/>
      <c r="K47" s="67"/>
      <c r="L47" s="61"/>
      <c r="M47" s="68" t="s">
        <v>28</v>
      </c>
      <c r="P47" s="64"/>
      <c r="Q47" s="64"/>
    </row>
    <row r="48" spans="1:18" ht="15" customHeight="1" x14ac:dyDescent="0.25">
      <c r="C48" s="6" t="s">
        <v>113</v>
      </c>
      <c r="G48" s="61"/>
      <c r="H48" s="4"/>
      <c r="I48" s="4"/>
      <c r="J48" s="67"/>
      <c r="K48" s="67"/>
      <c r="L48" s="61"/>
      <c r="M48" s="6" t="s">
        <v>29</v>
      </c>
      <c r="P48" s="64"/>
      <c r="Q48" s="64"/>
    </row>
    <row r="49" spans="1:18" x14ac:dyDescent="0.25">
      <c r="G49" s="61"/>
      <c r="H49" s="67"/>
      <c r="I49" s="67"/>
      <c r="L49" s="4"/>
    </row>
    <row r="50" spans="1:18" x14ac:dyDescent="0.25">
      <c r="G50" s="61"/>
      <c r="H50" s="67"/>
      <c r="I50" s="67"/>
      <c r="L50" s="4"/>
    </row>
    <row r="51" spans="1:18" x14ac:dyDescent="0.25">
      <c r="G51" s="61"/>
      <c r="H51" s="67"/>
      <c r="I51" s="67"/>
    </row>
    <row r="52" spans="1:18" x14ac:dyDescent="0.25">
      <c r="F52" s="68"/>
      <c r="G52" s="69"/>
      <c r="H52" s="67"/>
      <c r="I52" s="67"/>
      <c r="J52" s="70"/>
      <c r="L52" s="4"/>
    </row>
    <row r="53" spans="1:18" x14ac:dyDescent="0.25">
      <c r="G53" s="67"/>
      <c r="H53" s="71"/>
      <c r="I53" s="71"/>
      <c r="L53" s="4"/>
    </row>
    <row r="54" spans="1:18" x14ac:dyDescent="0.25">
      <c r="G54" s="67"/>
      <c r="H54" s="72"/>
      <c r="I54" s="72"/>
    </row>
    <row r="55" spans="1:18" x14ac:dyDescent="0.25">
      <c r="G55" s="61"/>
      <c r="H55" s="72"/>
      <c r="I55" s="72"/>
    </row>
    <row r="56" spans="1:18" x14ac:dyDescent="0.25">
      <c r="G56" s="61"/>
      <c r="H56" s="72"/>
      <c r="I56" s="72"/>
    </row>
    <row r="57" spans="1:18" x14ac:dyDescent="0.25">
      <c r="G57" s="61"/>
      <c r="H57" s="72"/>
      <c r="I57" s="72"/>
    </row>
    <row r="58" spans="1:18" x14ac:dyDescent="0.25">
      <c r="G58" s="61"/>
      <c r="H58" s="73"/>
      <c r="I58" s="73"/>
      <c r="L58" s="4"/>
    </row>
    <row r="59" spans="1:18" x14ac:dyDescent="0.25">
      <c r="G59" s="61"/>
      <c r="H59" s="72"/>
      <c r="I59" s="72"/>
    </row>
    <row r="60" spans="1:18" x14ac:dyDescent="0.25">
      <c r="G60" s="61"/>
      <c r="H60" s="72"/>
      <c r="I60" s="72"/>
      <c r="L60" s="61"/>
    </row>
    <row r="61" spans="1:18" x14ac:dyDescent="0.25">
      <c r="H61" s="72"/>
      <c r="I61" s="72"/>
      <c r="L61" s="4"/>
    </row>
    <row r="62" spans="1:18" s="2" customFormat="1" x14ac:dyDescent="0.25">
      <c r="A62"/>
      <c r="B62"/>
      <c r="C62"/>
      <c r="D62"/>
      <c r="E62"/>
      <c r="G62"/>
      <c r="H62" s="72"/>
      <c r="I62" s="72"/>
      <c r="L62"/>
      <c r="M62"/>
      <c r="N62"/>
      <c r="O62"/>
      <c r="P62"/>
      <c r="Q62"/>
      <c r="R62"/>
    </row>
    <row r="63" spans="1:18" s="2" customFormat="1" x14ac:dyDescent="0.25">
      <c r="A63"/>
      <c r="B63"/>
      <c r="C63"/>
      <c r="D63"/>
      <c r="E63"/>
      <c r="G63"/>
      <c r="H63" s="72"/>
      <c r="I63" s="72"/>
      <c r="L63"/>
      <c r="M63"/>
      <c r="N63"/>
      <c r="O63"/>
      <c r="P63"/>
      <c r="Q63"/>
      <c r="R63"/>
    </row>
    <row r="64" spans="1:18" s="2" customFormat="1" x14ac:dyDescent="0.25">
      <c r="A64"/>
      <c r="B64"/>
      <c r="C64"/>
      <c r="D64"/>
      <c r="E64"/>
      <c r="G64"/>
      <c r="H64" s="72"/>
      <c r="I64" s="72"/>
      <c r="L64"/>
      <c r="M64"/>
      <c r="N64"/>
      <c r="O64"/>
      <c r="P64"/>
      <c r="Q64"/>
      <c r="R64"/>
    </row>
  </sheetData>
  <mergeCells count="22">
    <mergeCell ref="N33:N34"/>
    <mergeCell ref="O33:O34"/>
    <mergeCell ref="O35:O37"/>
    <mergeCell ref="A39:L39"/>
    <mergeCell ref="E8:E9"/>
    <mergeCell ref="O11:O13"/>
    <mergeCell ref="O15:O16"/>
    <mergeCell ref="N22:N24"/>
    <mergeCell ref="O22:O24"/>
    <mergeCell ref="N26:N27"/>
    <mergeCell ref="O26:O27"/>
    <mergeCell ref="O8:O9"/>
    <mergeCell ref="A4:O4"/>
    <mergeCell ref="A5:O5"/>
    <mergeCell ref="A8:A9"/>
    <mergeCell ref="B8:B9"/>
    <mergeCell ref="C8:C9"/>
    <mergeCell ref="D8:D9"/>
    <mergeCell ref="F8:G8"/>
    <mergeCell ref="H8:H9"/>
    <mergeCell ref="I8:I9"/>
    <mergeCell ref="J8:M8"/>
  </mergeCells>
  <pageMargins left="0.51181102362204722" right="0.51181102362204722" top="0.23622047244094491" bottom="0.74803149606299213" header="0" footer="0"/>
  <pageSetup paperSize="5" scale="6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Aset Only Jan-Jun 19</vt:lpstr>
      <vt:lpstr>'Aset Only Jan-Jun 19'!Print_Titles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PEMKOT</dc:creator>
  <cp:lastModifiedBy>PEMKOT</cp:lastModifiedBy>
  <cp:lastPrinted>2020-08-11T05:26:57Z</cp:lastPrinted>
  <dcterms:created xsi:type="dcterms:W3CDTF">2020-08-11T04:55:14Z</dcterms:created>
  <dcterms:modified xsi:type="dcterms:W3CDTF">2020-08-11T05:38:29Z</dcterms:modified>
</cp:coreProperties>
</file>