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200" windowWidth="18390" windowHeight="2940" tabRatio="502"/>
  </bookViews>
  <sheets>
    <sheet name="Pengadaan 2018" sheetId="20" r:id="rId1"/>
  </sheets>
  <calcPr calcId="124519"/>
</workbook>
</file>

<file path=xl/calcChain.xml><?xml version="1.0" encoding="utf-8"?>
<calcChain xmlns="http://schemas.openxmlformats.org/spreadsheetml/2006/main">
  <c r="J48" i="20"/>
  <c r="J27"/>
  <c r="J41"/>
  <c r="J42"/>
  <c r="J43"/>
  <c r="J44"/>
  <c r="J45"/>
  <c r="J40"/>
  <c r="J35"/>
  <c r="J36"/>
  <c r="J37"/>
  <c r="J34"/>
  <c r="J31"/>
  <c r="J30"/>
  <c r="J29"/>
  <c r="J22"/>
  <c r="J13"/>
  <c r="J14"/>
  <c r="J15"/>
  <c r="J16"/>
  <c r="J17"/>
  <c r="J18"/>
  <c r="J19"/>
  <c r="J20"/>
  <c r="J21"/>
  <c r="J23"/>
  <c r="J12"/>
  <c r="J11"/>
</calcChain>
</file>

<file path=xl/sharedStrings.xml><?xml version="1.0" encoding="utf-8"?>
<sst xmlns="http://schemas.openxmlformats.org/spreadsheetml/2006/main" count="166" uniqueCount="118">
  <si>
    <t>SKPD</t>
  </si>
  <si>
    <t>KAB/KOTA</t>
  </si>
  <si>
    <t>PROVINSI</t>
  </si>
  <si>
    <t>DAFTAR PENGADAAN BARANG</t>
  </si>
  <si>
    <t>No</t>
  </si>
  <si>
    <t>Jenis Barang yang Dibeli</t>
  </si>
  <si>
    <t>SPK/Perjanjian/Kontrak</t>
  </si>
  <si>
    <t>DPA/SP2D/Kwitansi</t>
  </si>
  <si>
    <t>Jumlah</t>
  </si>
  <si>
    <t>Dipergunakan pada Unit</t>
  </si>
  <si>
    <t>Ket</t>
  </si>
  <si>
    <t>Tanggal</t>
  </si>
  <si>
    <t>Nomor</t>
  </si>
  <si>
    <t>Banyaknya Barang</t>
  </si>
  <si>
    <t>Satuan</t>
  </si>
  <si>
    <t>Harga Satuan</t>
  </si>
  <si>
    <t>Jumlah Harga</t>
  </si>
  <si>
    <t>Kota Serang</t>
  </si>
  <si>
    <t>: KECAMATAN TAKTAKAN KOTA SERANG</t>
  </si>
  <si>
    <t>Jumlah…………………………………………..</t>
  </si>
  <si>
    <t>Pengurus Barang</t>
  </si>
  <si>
    <t>CAMAT  TAKTAKAN</t>
  </si>
  <si>
    <t>Nip. 19720408 200312 1 002</t>
  </si>
  <si>
    <t>UM ROCHMAT HIDAYAT, ST, MM</t>
  </si>
  <si>
    <t>sesuai SP2D + Atribusi</t>
  </si>
  <si>
    <t>: KOTA SERANG</t>
  </si>
  <si>
    <t>: BANTEN</t>
  </si>
  <si>
    <t>MUHTADI, S.AP</t>
  </si>
  <si>
    <t>Nip. 19670507 200701 1 038</t>
  </si>
  <si>
    <t>Serang, 31 Desember 2018</t>
  </si>
  <si>
    <t>(Periode 01 Jan  s.d 31 Des 2018)</t>
  </si>
  <si>
    <t>-Jalan Paving Blok Kelurahan Drangong</t>
  </si>
  <si>
    <t>Belanja Modal Keg Pembangunan jalan dan jembatan pedesaan :</t>
  </si>
  <si>
    <t>jalan kel drangong</t>
  </si>
  <si>
    <t>29 Ags 2018</t>
  </si>
  <si>
    <t>027/06/SPK.ADD1/PPK/DRANGONG/KEC.TAKTAKAN/2018</t>
  </si>
  <si>
    <t>-Paving Block Kelurahan Kalang Anyar</t>
  </si>
  <si>
    <t>jalan kel kalanganyar</t>
  </si>
  <si>
    <t>27 Ags 2018</t>
  </si>
  <si>
    <t>027/08/SPK/PPK/KALANGANYAR/KEC.TAKTAKAN/2018</t>
  </si>
  <si>
    <t>-Jalan Paving Blok Kelurahan Lialang</t>
  </si>
  <si>
    <t>027/10/SPK/PPK/LIALANG/KEC. TAKTAKAN/2018</t>
  </si>
  <si>
    <t>jalan kel lialang</t>
  </si>
  <si>
    <t>-Jalan Paving Block Kelurahan Taman Baru</t>
  </si>
  <si>
    <t>027/03/SPK.ADD1/PPK/TAMAN BARU/KEC.TAKTAKAN/2018</t>
  </si>
  <si>
    <t>jalan kel taman baru</t>
  </si>
  <si>
    <t>Jalan Paving Blok Kelurahan Pancur</t>
  </si>
  <si>
    <t>Jalan Paving Blok Kelurahan Cilowong</t>
  </si>
  <si>
    <t>Jalan Paving Blok Kelurahan Sepang</t>
  </si>
  <si>
    <t>Jalan Paving Blok Kelurahan Sayar</t>
  </si>
  <si>
    <t>Jalan Paving Blok Kelurahan Cibendung</t>
  </si>
  <si>
    <t>Jalan Paving Blok Kelurahan Umbul Tengah</t>
  </si>
  <si>
    <t>Jalan Paving Blok Kelurahan Panggung Jati</t>
  </si>
  <si>
    <t>Jalan Paving Blok Kelurahan Kuranji</t>
  </si>
  <si>
    <t>Jalan Paving Blok Kelurahan Taktakan</t>
  </si>
  <si>
    <t>jalan kel pancur</t>
  </si>
  <si>
    <t>jalan kel cilowong</t>
  </si>
  <si>
    <t>jalan kel sepang</t>
  </si>
  <si>
    <t>jalan kel sayar</t>
  </si>
  <si>
    <t>jalan kel cibendung</t>
  </si>
  <si>
    <t>jalan kel umbul tengah</t>
  </si>
  <si>
    <t>jalan panggungjati</t>
  </si>
  <si>
    <t>jalan kuranji</t>
  </si>
  <si>
    <t>jalan taktakan</t>
  </si>
  <si>
    <t>027/10/SPK/PPK/PANCUR/KEC.TAKTAKAN/2018</t>
  </si>
  <si>
    <t>027/SPK/PPK/CILOWONG/KEC.TAKTAKAN/2018</t>
  </si>
  <si>
    <t>027/12/spk/ppk/sepang/kec.taktakan/2018</t>
  </si>
  <si>
    <t>027/11/SPK/PPK/SAYAR/KEC.TAKTAKAN/2018</t>
  </si>
  <si>
    <t>027/13/SPK/PPK/CIBENDUNG/KEC.TAKTAKAN</t>
  </si>
  <si>
    <t>027/04/SPK/PPK/UMBUL TENGAH/KEC.TAKTAKAN/2018</t>
  </si>
  <si>
    <t>027/07/SPK/PPK/PANGGUNG JATI/KEC.TAKTAKAN/2018</t>
  </si>
  <si>
    <t>28 Jul 2018</t>
  </si>
  <si>
    <t>027/09/SPK/PPK/KURANJI/KEC. TAKTAKAN/2018</t>
  </si>
  <si>
    <t>027/01/SPK/SPK/PPK/TAKTAKAN/KEC.TAKTAKAN/2018</t>
  </si>
  <si>
    <t>-Atribusi PPK PPBJ PPHP</t>
  </si>
  <si>
    <t>-Atribusi JASA konsultan</t>
  </si>
  <si>
    <t>Keg Pembangunan jalan dan jembatan pedesaan nilai SP2d  Rp. Rp. 1.535.137.000</t>
  </si>
  <si>
    <t>Belanja Modal Keg Rehabilitasi sedang/berat gedung kantor</t>
  </si>
  <si>
    <t>rehab gedung kantor kecamatan</t>
  </si>
  <si>
    <t>kantor kecamatan</t>
  </si>
  <si>
    <t>gedung</t>
  </si>
  <si>
    <t>Keg Rehabilitasi sedang/berat gedung kantor SP2D Rp. 152.285.000</t>
  </si>
  <si>
    <t>20 Feb 2018</t>
  </si>
  <si>
    <t>027/01.A/SPK/KEC.TAKTAKAN/2018</t>
  </si>
  <si>
    <t>Atribusi</t>
  </si>
  <si>
    <t>Belanja Modal keg Penyediaan Peralatan Rumah Tangga</t>
  </si>
  <si>
    <t>peralatan rumah tangga</t>
  </si>
  <si>
    <t>unit</t>
  </si>
  <si>
    <t>00016/01.04/I/2018</t>
  </si>
  <si>
    <t>10 Des 2018</t>
  </si>
  <si>
    <t>dispenser</t>
  </si>
  <si>
    <t>SANKEN 2 Pintu</t>
  </si>
  <si>
    <t>MIYAKO/Galon Bawah</t>
  </si>
  <si>
    <t>15 Nov 2018</t>
  </si>
  <si>
    <t>00022/01.04/XI/2018</t>
  </si>
  <si>
    <t xml:space="preserve">alat pemanas water broiler (tempat kopi) </t>
  </si>
  <si>
    <t>OXONE/ox 202 Cofee &amp;amp; Water Boiler Dimensi 290 x 405cm/Volume 10 liter</t>
  </si>
  <si>
    <t>keg Penyediaan Peralatan Rumah Tangga SP2D Rp.7.552.500</t>
  </si>
  <si>
    <t>06 Jul 2018</t>
  </si>
  <si>
    <t>027/09.b-BAST/PL/PPHP/Kec.Tktkn/2018</t>
  </si>
  <si>
    <t>Belanja Modal keg Pengadaan Peralatan Gedung Kantor</t>
  </si>
  <si>
    <t>printer</t>
  </si>
  <si>
    <t xml:space="preserve">personal komputer </t>
  </si>
  <si>
    <t>kec dan kel</t>
  </si>
  <si>
    <t>kec dan kel lenovo</t>
  </si>
  <si>
    <t>kec dan kel epson</t>
  </si>
  <si>
    <t>keg Pengadaan Peralatan Gedung Kantor SP2D Rp. 73.000.000</t>
  </si>
  <si>
    <t>honor ppk,ppbj,pphp</t>
  </si>
  <si>
    <t>Lemari Kaca</t>
  </si>
  <si>
    <t>Lemari Besi</t>
  </si>
  <si>
    <t>Papan Nama Instansi</t>
  </si>
  <si>
    <t>Papan Tulis</t>
  </si>
  <si>
    <t>Mesin Ketik Elektronik</t>
  </si>
  <si>
    <t>Belanja Modal Keg Pengadaan Perlengkapan Gedung/Kantor</t>
  </si>
  <si>
    <t>05 Jul 2018</t>
  </si>
  <si>
    <t>027/10.a/BASTP/PL/PPHP/Kec.Ttkn</t>
  </si>
  <si>
    <t>kecamatan</t>
  </si>
  <si>
    <t>Keg Pengadaan Perlengkapan Gedung/Kantor SP2D Rp. 30.850.000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</si>
</sst>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color rgb="FF000000"/>
      <name val="Calibri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1" fontId="0" fillId="0" borderId="0" xfId="0" applyNumberFormat="1"/>
    <xf numFmtId="0" fontId="0" fillId="0" borderId="2" xfId="0" applyBorder="1" applyAlignment="1">
      <alignment horizontal="center" vertical="center"/>
    </xf>
    <xf numFmtId="41" fontId="0" fillId="0" borderId="0" xfId="1" applyFont="1"/>
    <xf numFmtId="41" fontId="4" fillId="0" borderId="0" xfId="1" applyFont="1"/>
    <xf numFmtId="0" fontId="0" fillId="0" borderId="0" xfId="0" applyFont="1"/>
    <xf numFmtId="0" fontId="0" fillId="0" borderId="0" xfId="0" applyFont="1" applyAlignment="1">
      <alignment horizontal="center"/>
    </xf>
    <xf numFmtId="41" fontId="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41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0" fillId="0" borderId="25" xfId="0" applyBorder="1" applyAlignment="1">
      <alignment horizontal="center" vertical="top"/>
    </xf>
    <xf numFmtId="14" fontId="0" fillId="0" borderId="25" xfId="0" applyNumberFormat="1" applyBorder="1" applyAlignment="1">
      <alignment horizontal="center" vertical="top"/>
    </xf>
    <xf numFmtId="0" fontId="0" fillId="0" borderId="25" xfId="0" applyBorder="1" applyAlignment="1">
      <alignment vertical="top"/>
    </xf>
    <xf numFmtId="15" fontId="0" fillId="0" borderId="25" xfId="0" quotePrefix="1" applyNumberForma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41" fontId="6" fillId="0" borderId="25" xfId="1" applyFont="1" applyFill="1" applyBorder="1" applyAlignment="1">
      <alignment vertical="top"/>
    </xf>
    <xf numFmtId="0" fontId="0" fillId="0" borderId="8" xfId="0" applyBorder="1" applyAlignment="1">
      <alignment horizontal="center" vertical="top"/>
    </xf>
    <xf numFmtId="14" fontId="7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15" fontId="7" fillId="0" borderId="8" xfId="0" quotePrefix="1" applyNumberFormat="1" applyFont="1" applyBorder="1" applyAlignment="1">
      <alignment horizontal="center" vertical="top"/>
    </xf>
    <xf numFmtId="41" fontId="0" fillId="0" borderId="8" xfId="1" applyFont="1" applyFill="1" applyBorder="1" applyAlignment="1">
      <alignment vertical="top"/>
    </xf>
    <xf numFmtId="41" fontId="6" fillId="0" borderId="8" xfId="1" applyFont="1" applyFill="1" applyBorder="1" applyAlignment="1">
      <alignment vertical="top"/>
    </xf>
    <xf numFmtId="1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vertical="top"/>
    </xf>
    <xf numFmtId="15" fontId="0" fillId="0" borderId="8" xfId="0" quotePrefix="1" applyNumberForma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1" fontId="0" fillId="0" borderId="13" xfId="1" applyFont="1" applyFill="1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41" fontId="8" fillId="0" borderId="0" xfId="1" applyFont="1" applyAlignment="1">
      <alignment horizontal="center"/>
    </xf>
    <xf numFmtId="0" fontId="0" fillId="0" borderId="25" xfId="0" applyBorder="1" applyAlignment="1">
      <alignment vertical="top" wrapText="1"/>
    </xf>
    <xf numFmtId="41" fontId="2" fillId="0" borderId="0" xfId="1" applyFont="1" applyAlignment="1">
      <alignment horizontal="right"/>
    </xf>
    <xf numFmtId="41" fontId="0" fillId="0" borderId="0" xfId="1" applyFont="1" applyAlignment="1">
      <alignment horizontal="right"/>
    </xf>
    <xf numFmtId="41" fontId="12" fillId="0" borderId="0" xfId="1" applyFont="1" applyAlignment="1">
      <alignment horizontal="right"/>
    </xf>
    <xf numFmtId="0" fontId="0" fillId="0" borderId="8" xfId="0" applyBorder="1" applyAlignment="1">
      <alignment vertical="top" wrapText="1" shrinkToFit="1"/>
    </xf>
    <xf numFmtId="0" fontId="0" fillId="0" borderId="27" xfId="0" applyBorder="1" applyAlignment="1">
      <alignment horizontal="center" vertical="top"/>
    </xf>
    <xf numFmtId="0" fontId="0" fillId="0" borderId="27" xfId="0" quotePrefix="1" applyBorder="1" applyAlignment="1">
      <alignment vertical="top" wrapText="1"/>
    </xf>
    <xf numFmtId="14" fontId="0" fillId="0" borderId="27" xfId="0" applyNumberFormat="1" applyBorder="1" applyAlignment="1">
      <alignment horizontal="center" vertical="top"/>
    </xf>
    <xf numFmtId="0" fontId="0" fillId="0" borderId="27" xfId="0" applyBorder="1" applyAlignment="1">
      <alignment vertical="top"/>
    </xf>
    <xf numFmtId="15" fontId="0" fillId="0" borderId="27" xfId="0" quotePrefix="1" applyNumberFormat="1" applyBorder="1" applyAlignment="1">
      <alignment horizontal="center" vertical="top"/>
    </xf>
    <xf numFmtId="0" fontId="0" fillId="0" borderId="27" xfId="0" applyBorder="1" applyAlignment="1">
      <alignment vertical="top" wrapText="1"/>
    </xf>
    <xf numFmtId="0" fontId="6" fillId="0" borderId="27" xfId="0" applyFont="1" applyBorder="1" applyAlignment="1">
      <alignment horizontal="center" vertical="top"/>
    </xf>
    <xf numFmtId="41" fontId="6" fillId="0" borderId="27" xfId="1" applyFont="1" applyFill="1" applyBorder="1" applyAlignment="1">
      <alignment vertical="top"/>
    </xf>
    <xf numFmtId="41" fontId="13" fillId="0" borderId="25" xfId="1" applyFont="1" applyFill="1" applyBorder="1" applyAlignment="1">
      <alignment vertical="top"/>
    </xf>
    <xf numFmtId="41" fontId="0" fillId="0" borderId="8" xfId="0" applyNumberFormat="1" applyBorder="1" applyAlignment="1">
      <alignment horizontal="center" vertical="top" wrapText="1"/>
    </xf>
    <xf numFmtId="0" fontId="4" fillId="0" borderId="8" xfId="0" quotePrefix="1" applyFont="1" applyBorder="1" applyAlignment="1">
      <alignment vertical="top" wrapText="1" shrinkToFit="1"/>
    </xf>
    <xf numFmtId="41" fontId="12" fillId="0" borderId="0" xfId="1" applyFont="1"/>
    <xf numFmtId="41" fontId="0" fillId="0" borderId="27" xfId="1" applyFont="1" applyFill="1" applyBorder="1" applyAlignment="1">
      <alignment vertical="top"/>
    </xf>
    <xf numFmtId="41" fontId="13" fillId="0" borderId="27" xfId="1" applyFont="1" applyFill="1" applyBorder="1" applyAlignment="1">
      <alignment vertical="top"/>
    </xf>
    <xf numFmtId="0" fontId="0" fillId="0" borderId="27" xfId="0" applyBorder="1" applyAlignment="1">
      <alignment horizontal="center" vertical="top" wrapText="1"/>
    </xf>
    <xf numFmtId="14" fontId="7" fillId="0" borderId="13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15" fontId="7" fillId="0" borderId="13" xfId="0" quotePrefix="1" applyNumberFormat="1" applyFont="1" applyBorder="1" applyAlignment="1">
      <alignment horizontal="center" vertical="top"/>
    </xf>
    <xf numFmtId="41" fontId="0" fillId="0" borderId="25" xfId="1" applyFont="1" applyFill="1" applyBorder="1" applyAlignment="1">
      <alignment vertical="top"/>
    </xf>
    <xf numFmtId="0" fontId="0" fillId="0" borderId="25" xfId="0" applyBorder="1" applyAlignment="1">
      <alignment horizontal="center" vertical="top" wrapText="1"/>
    </xf>
    <xf numFmtId="14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4" fillId="0" borderId="13" xfId="0" quotePrefix="1" applyFont="1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15" fontId="0" fillId="0" borderId="13" xfId="0" quotePrefix="1" applyNumberForma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8" xfId="0" applyBorder="1" applyAlignment="1">
      <alignment horizontal="center" vertical="top"/>
    </xf>
    <xf numFmtId="14" fontId="0" fillId="0" borderId="28" xfId="0" applyNumberFormat="1" applyBorder="1" applyAlignment="1">
      <alignment horizontal="center" vertical="top"/>
    </xf>
    <xf numFmtId="0" fontId="0" fillId="0" borderId="28" xfId="0" applyBorder="1" applyAlignment="1">
      <alignment vertical="top"/>
    </xf>
    <xf numFmtId="15" fontId="0" fillId="0" borderId="28" xfId="0" quotePrefix="1" applyNumberFormat="1" applyBorder="1" applyAlignment="1">
      <alignment horizontal="center" vertical="top"/>
    </xf>
    <xf numFmtId="41" fontId="0" fillId="0" borderId="28" xfId="1" applyFont="1" applyFill="1" applyBorder="1" applyAlignment="1">
      <alignment vertical="top"/>
    </xf>
    <xf numFmtId="0" fontId="0" fillId="0" borderId="15" xfId="0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14" fontId="0" fillId="0" borderId="25" xfId="0" applyNumberFormat="1" applyBorder="1" applyAlignment="1">
      <alignment horizontal="center" vertical="top" wrapText="1"/>
    </xf>
    <xf numFmtId="15" fontId="0" fillId="0" borderId="25" xfId="0" quotePrefix="1" applyNumberFormat="1" applyBorder="1" applyAlignment="1">
      <alignment horizontal="center" vertical="top" wrapText="1"/>
    </xf>
    <xf numFmtId="41" fontId="0" fillId="0" borderId="25" xfId="1" applyFont="1" applyFill="1" applyBorder="1" applyAlignment="1">
      <alignment vertical="top" wrapText="1"/>
    </xf>
    <xf numFmtId="41" fontId="13" fillId="0" borderId="13" xfId="1" applyFont="1" applyFill="1" applyBorder="1" applyAlignment="1">
      <alignment vertical="top"/>
    </xf>
    <xf numFmtId="41" fontId="4" fillId="4" borderId="10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4" fontId="0" fillId="0" borderId="25" xfId="0" quotePrefix="1" applyNumberForma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14" fontId="0" fillId="0" borderId="27" xfId="0" quotePrefix="1" applyNumberFormat="1" applyBorder="1" applyAlignment="1">
      <alignment horizontal="center" vertical="top"/>
    </xf>
    <xf numFmtId="4" fontId="15" fillId="0" borderId="29" xfId="0" applyNumberFormat="1" applyFont="1" applyBorder="1" applyAlignment="1">
      <alignment horizontal="right" vertical="top"/>
    </xf>
    <xf numFmtId="0" fontId="15" fillId="0" borderId="29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/>
    </xf>
    <xf numFmtId="0" fontId="4" fillId="0" borderId="8" xfId="0" quotePrefix="1" applyFont="1" applyBorder="1" applyAlignment="1">
      <alignment vertical="top" wrapText="1"/>
    </xf>
    <xf numFmtId="41" fontId="0" fillId="0" borderId="27" xfId="0" applyNumberFormat="1" applyBorder="1" applyAlignment="1">
      <alignment horizontal="left" wrapText="1"/>
    </xf>
    <xf numFmtId="0" fontId="4" fillId="0" borderId="25" xfId="0" quotePrefix="1" applyFont="1" applyBorder="1" applyAlignment="1">
      <alignment vertical="top" wrapText="1"/>
    </xf>
    <xf numFmtId="0" fontId="16" fillId="0" borderId="29" xfId="0" applyFont="1" applyBorder="1" applyAlignment="1">
      <alignment horizontal="left" vertical="top"/>
    </xf>
    <xf numFmtId="0" fontId="4" fillId="0" borderId="27" xfId="0" applyFont="1" applyBorder="1" applyAlignment="1">
      <alignment vertical="top" wrapText="1" shrinkToFit="1"/>
    </xf>
    <xf numFmtId="4" fontId="16" fillId="0" borderId="29" xfId="0" applyNumberFormat="1" applyFont="1" applyBorder="1" applyAlignment="1">
      <alignment horizontal="right" vertical="top"/>
    </xf>
    <xf numFmtId="0" fontId="1" fillId="0" borderId="8" xfId="0" applyFont="1" applyBorder="1" applyAlignment="1">
      <alignment vertical="top" wrapText="1"/>
    </xf>
    <xf numFmtId="0" fontId="16" fillId="0" borderId="29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 wrapText="1"/>
    </xf>
    <xf numFmtId="0" fontId="17" fillId="0" borderId="29" xfId="0" applyFont="1" applyBorder="1" applyAlignment="1">
      <alignment horizontal="left" vertical="top" wrapText="1"/>
    </xf>
    <xf numFmtId="0" fontId="18" fillId="0" borderId="25" xfId="0" applyFont="1" applyBorder="1" applyAlignment="1">
      <alignment vertical="top"/>
    </xf>
    <xf numFmtId="0" fontId="16" fillId="0" borderId="29" xfId="0" applyFont="1" applyBorder="1" applyAlignment="1">
      <alignment horizontal="right" vertical="top"/>
    </xf>
    <xf numFmtId="0" fontId="16" fillId="0" borderId="30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9" fillId="0" borderId="2" xfId="0" applyFont="1" applyBorder="1" applyAlignment="1">
      <alignment horizontal="left"/>
    </xf>
    <xf numFmtId="41" fontId="0" fillId="0" borderId="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7" xfId="0" applyBorder="1"/>
    <xf numFmtId="0" fontId="0" fillId="0" borderId="12" xfId="0" applyBorder="1"/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view="pageBreakPreview" topLeftCell="A37" zoomScale="90" zoomScaleNormal="89" zoomScaleSheetLayoutView="90" workbookViewId="0">
      <selection activeCell="J51" sqref="J51"/>
    </sheetView>
  </sheetViews>
  <sheetFormatPr defaultRowHeight="15"/>
  <cols>
    <col min="1" max="1" width="4.5703125" customWidth="1"/>
    <col min="2" max="2" width="38.5703125" customWidth="1"/>
    <col min="3" max="3" width="12.140625" style="23" customWidth="1"/>
    <col min="4" max="4" width="30.7109375" customWidth="1"/>
    <col min="5" max="5" width="11.85546875" style="23" customWidth="1"/>
    <col min="6" max="6" width="21.5703125" customWidth="1"/>
    <col min="7" max="7" width="5.140625" style="23" customWidth="1"/>
    <col min="8" max="8" width="6.42578125" style="23" customWidth="1"/>
    <col min="9" max="11" width="14.7109375" customWidth="1"/>
    <col min="12" max="12" width="25.85546875" customWidth="1"/>
    <col min="13" max="13" width="4.28515625" customWidth="1"/>
  </cols>
  <sheetData>
    <row r="1" spans="1:12">
      <c r="A1" t="s">
        <v>0</v>
      </c>
      <c r="C1" s="1" t="s">
        <v>18</v>
      </c>
    </row>
    <row r="2" spans="1:12">
      <c r="A2" t="s">
        <v>1</v>
      </c>
      <c r="C2" s="1" t="s">
        <v>25</v>
      </c>
      <c r="F2" s="15"/>
      <c r="J2" s="7"/>
    </row>
    <row r="3" spans="1:12">
      <c r="A3" t="s">
        <v>2</v>
      </c>
      <c r="C3" s="1" t="s">
        <v>26</v>
      </c>
    </row>
    <row r="4" spans="1:12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>
      <c r="A5" s="152" t="s">
        <v>30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15.75" thickBot="1">
      <c r="A6" t="s">
        <v>24</v>
      </c>
      <c r="E6" s="4"/>
      <c r="F6" s="3"/>
    </row>
    <row r="7" spans="1:12" ht="18.75" customHeight="1">
      <c r="A7" s="153" t="s">
        <v>4</v>
      </c>
      <c r="B7" s="155" t="s">
        <v>5</v>
      </c>
      <c r="C7" s="157" t="s">
        <v>6</v>
      </c>
      <c r="D7" s="157"/>
      <c r="E7" s="157" t="s">
        <v>7</v>
      </c>
      <c r="F7" s="157"/>
      <c r="G7" s="157" t="s">
        <v>8</v>
      </c>
      <c r="H7" s="157"/>
      <c r="I7" s="157"/>
      <c r="J7" s="157"/>
      <c r="K7" s="155" t="s">
        <v>9</v>
      </c>
      <c r="L7" s="158" t="s">
        <v>10</v>
      </c>
    </row>
    <row r="8" spans="1:12" s="23" customFormat="1" ht="28.5" customHeight="1">
      <c r="A8" s="154"/>
      <c r="B8" s="156"/>
      <c r="C8" s="8" t="s">
        <v>11</v>
      </c>
      <c r="D8" s="8" t="s">
        <v>12</v>
      </c>
      <c r="E8" s="8" t="s">
        <v>11</v>
      </c>
      <c r="F8" s="8" t="s">
        <v>12</v>
      </c>
      <c r="G8" s="21" t="s">
        <v>13</v>
      </c>
      <c r="H8" s="21" t="s">
        <v>14</v>
      </c>
      <c r="I8" s="21" t="s">
        <v>15</v>
      </c>
      <c r="J8" s="21" t="s">
        <v>16</v>
      </c>
      <c r="K8" s="156"/>
      <c r="L8" s="159"/>
    </row>
    <row r="9" spans="1:12" s="2" customFormat="1" ht="10.5" customHeight="1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5">
        <v>9</v>
      </c>
      <c r="J9" s="25">
        <v>10</v>
      </c>
      <c r="K9" s="26">
        <v>11</v>
      </c>
      <c r="L9" s="27">
        <v>12</v>
      </c>
    </row>
    <row r="10" spans="1:12" s="2" customFormat="1" ht="30.75" customHeight="1">
      <c r="A10" s="28">
        <v>1</v>
      </c>
      <c r="B10" s="117" t="s">
        <v>32</v>
      </c>
      <c r="C10" s="110"/>
      <c r="D10" s="30"/>
      <c r="E10" s="31"/>
      <c r="F10" s="49"/>
      <c r="G10" s="32"/>
      <c r="H10" s="32"/>
      <c r="I10" s="33"/>
      <c r="J10" s="62"/>
      <c r="K10" s="93"/>
      <c r="L10" s="143" t="s">
        <v>76</v>
      </c>
    </row>
    <row r="11" spans="1:12" s="2" customFormat="1" ht="35.25" customHeight="1">
      <c r="A11" s="54"/>
      <c r="B11" s="55" t="s">
        <v>31</v>
      </c>
      <c r="C11" s="109" t="s">
        <v>34</v>
      </c>
      <c r="D11" s="116" t="s">
        <v>35</v>
      </c>
      <c r="E11" s="58"/>
      <c r="F11" s="59"/>
      <c r="G11" s="60">
        <v>1</v>
      </c>
      <c r="H11" s="60"/>
      <c r="I11" s="61">
        <v>114668000</v>
      </c>
      <c r="J11" s="61">
        <f>G11*I11</f>
        <v>114668000</v>
      </c>
      <c r="K11" s="107" t="s">
        <v>33</v>
      </c>
      <c r="L11" s="144"/>
    </row>
    <row r="12" spans="1:12" s="2" customFormat="1" ht="28.5" customHeight="1">
      <c r="A12" s="54"/>
      <c r="B12" s="55" t="s">
        <v>36</v>
      </c>
      <c r="C12" s="111" t="s">
        <v>38</v>
      </c>
      <c r="D12" s="59" t="s">
        <v>39</v>
      </c>
      <c r="E12" s="58"/>
      <c r="F12" s="59"/>
      <c r="G12" s="60">
        <v>1</v>
      </c>
      <c r="H12" s="60"/>
      <c r="I12" s="61">
        <v>114675000</v>
      </c>
      <c r="J12" s="61">
        <f>G12*I12</f>
        <v>114675000</v>
      </c>
      <c r="K12" s="107" t="s">
        <v>37</v>
      </c>
      <c r="L12" s="144"/>
    </row>
    <row r="13" spans="1:12" s="2" customFormat="1" ht="28.5" customHeight="1">
      <c r="A13" s="54"/>
      <c r="B13" s="55" t="s">
        <v>40</v>
      </c>
      <c r="C13" s="111" t="s">
        <v>38</v>
      </c>
      <c r="D13" s="59" t="s">
        <v>41</v>
      </c>
      <c r="E13" s="58"/>
      <c r="F13" s="59"/>
      <c r="G13" s="60">
        <v>1</v>
      </c>
      <c r="H13" s="60"/>
      <c r="I13" s="112">
        <v>114649000</v>
      </c>
      <c r="J13" s="61">
        <f t="shared" ref="J13:J23" si="0">G13*I13</f>
        <v>114649000</v>
      </c>
      <c r="K13" s="107" t="s">
        <v>42</v>
      </c>
      <c r="L13" s="144"/>
    </row>
    <row r="14" spans="1:12" s="2" customFormat="1" ht="28.5" customHeight="1">
      <c r="A14" s="54"/>
      <c r="B14" s="55" t="s">
        <v>43</v>
      </c>
      <c r="C14" s="111" t="s">
        <v>34</v>
      </c>
      <c r="D14" s="59" t="s">
        <v>44</v>
      </c>
      <c r="E14" s="58"/>
      <c r="F14" s="59"/>
      <c r="G14" s="60">
        <v>1</v>
      </c>
      <c r="H14" s="60"/>
      <c r="I14" s="61">
        <v>114880000</v>
      </c>
      <c r="J14" s="61">
        <f t="shared" si="0"/>
        <v>114880000</v>
      </c>
      <c r="K14" s="107" t="s">
        <v>45</v>
      </c>
      <c r="L14" s="144"/>
    </row>
    <row r="15" spans="1:12" s="2" customFormat="1" ht="28.5" customHeight="1">
      <c r="A15" s="54"/>
      <c r="B15" s="113" t="s">
        <v>46</v>
      </c>
      <c r="C15" s="114" t="s">
        <v>38</v>
      </c>
      <c r="D15" s="113" t="s">
        <v>64</v>
      </c>
      <c r="E15" s="58"/>
      <c r="F15" s="59"/>
      <c r="G15" s="60">
        <v>1</v>
      </c>
      <c r="H15" s="60"/>
      <c r="I15" s="112">
        <v>114604000</v>
      </c>
      <c r="J15" s="61">
        <f t="shared" si="0"/>
        <v>114604000</v>
      </c>
      <c r="K15" s="107" t="s">
        <v>55</v>
      </c>
      <c r="L15" s="144"/>
    </row>
    <row r="16" spans="1:12" s="2" customFormat="1" ht="28.5" customHeight="1">
      <c r="A16" s="54"/>
      <c r="B16" s="113" t="s">
        <v>47</v>
      </c>
      <c r="C16" s="114" t="s">
        <v>38</v>
      </c>
      <c r="D16" s="113" t="s">
        <v>65</v>
      </c>
      <c r="E16" s="58"/>
      <c r="F16" s="59"/>
      <c r="G16" s="60">
        <v>1</v>
      </c>
      <c r="H16" s="60"/>
      <c r="I16" s="112">
        <v>114952000</v>
      </c>
      <c r="J16" s="61">
        <f t="shared" si="0"/>
        <v>114952000</v>
      </c>
      <c r="K16" s="107" t="s">
        <v>56</v>
      </c>
      <c r="L16" s="144"/>
    </row>
    <row r="17" spans="1:12" s="2" customFormat="1" ht="28.5" customHeight="1">
      <c r="A17" s="54"/>
      <c r="B17" s="113" t="s">
        <v>48</v>
      </c>
      <c r="C17" s="114" t="s">
        <v>38</v>
      </c>
      <c r="D17" s="113" t="s">
        <v>66</v>
      </c>
      <c r="E17" s="58"/>
      <c r="F17" s="59"/>
      <c r="G17" s="60">
        <v>1</v>
      </c>
      <c r="H17" s="60"/>
      <c r="I17" s="112">
        <v>114647000</v>
      </c>
      <c r="J17" s="61">
        <f t="shared" si="0"/>
        <v>114647000</v>
      </c>
      <c r="K17" s="107" t="s">
        <v>57</v>
      </c>
      <c r="L17" s="144"/>
    </row>
    <row r="18" spans="1:12" s="2" customFormat="1" ht="28.5" customHeight="1">
      <c r="A18" s="54"/>
      <c r="B18" s="113" t="s">
        <v>49</v>
      </c>
      <c r="C18" s="114" t="s">
        <v>38</v>
      </c>
      <c r="D18" s="113" t="s">
        <v>67</v>
      </c>
      <c r="E18" s="58"/>
      <c r="F18" s="59"/>
      <c r="G18" s="60">
        <v>1</v>
      </c>
      <c r="H18" s="60"/>
      <c r="I18" s="112">
        <v>114751000</v>
      </c>
      <c r="J18" s="61">
        <f t="shared" si="0"/>
        <v>114751000</v>
      </c>
      <c r="K18" s="107" t="s">
        <v>58</v>
      </c>
      <c r="L18" s="144"/>
    </row>
    <row r="19" spans="1:12" s="2" customFormat="1" ht="28.5" customHeight="1">
      <c r="A19" s="54"/>
      <c r="B19" s="113" t="s">
        <v>50</v>
      </c>
      <c r="C19" s="114" t="s">
        <v>38</v>
      </c>
      <c r="D19" s="113" t="s">
        <v>68</v>
      </c>
      <c r="E19" s="58"/>
      <c r="F19" s="59"/>
      <c r="G19" s="60">
        <v>1</v>
      </c>
      <c r="H19" s="60"/>
      <c r="I19" s="112">
        <v>114850000</v>
      </c>
      <c r="J19" s="61">
        <f t="shared" si="0"/>
        <v>114850000</v>
      </c>
      <c r="K19" s="107" t="s">
        <v>59</v>
      </c>
      <c r="L19" s="144"/>
    </row>
    <row r="20" spans="1:12" s="2" customFormat="1" ht="28.5" customHeight="1">
      <c r="A20" s="54"/>
      <c r="B20" s="113" t="s">
        <v>51</v>
      </c>
      <c r="C20" s="114" t="s">
        <v>38</v>
      </c>
      <c r="D20" s="113" t="s">
        <v>69</v>
      </c>
      <c r="E20" s="58"/>
      <c r="F20" s="59"/>
      <c r="G20" s="60">
        <v>1</v>
      </c>
      <c r="H20" s="60"/>
      <c r="I20" s="112">
        <v>114616000</v>
      </c>
      <c r="J20" s="61">
        <f t="shared" si="0"/>
        <v>114616000</v>
      </c>
      <c r="K20" s="107" t="s">
        <v>60</v>
      </c>
      <c r="L20" s="144"/>
    </row>
    <row r="21" spans="1:12" s="2" customFormat="1" ht="28.5" customHeight="1">
      <c r="A21" s="54"/>
      <c r="B21" s="113" t="s">
        <v>52</v>
      </c>
      <c r="C21" s="114" t="s">
        <v>38</v>
      </c>
      <c r="D21" s="113" t="s">
        <v>70</v>
      </c>
      <c r="E21" s="58"/>
      <c r="F21" s="59"/>
      <c r="G21" s="60">
        <v>1</v>
      </c>
      <c r="H21" s="60"/>
      <c r="I21" s="112">
        <v>114719000</v>
      </c>
      <c r="J21" s="61">
        <f t="shared" si="0"/>
        <v>114719000</v>
      </c>
      <c r="K21" s="107" t="s">
        <v>61</v>
      </c>
      <c r="L21" s="144"/>
    </row>
    <row r="22" spans="1:12" s="2" customFormat="1" ht="28.5" customHeight="1">
      <c r="A22" s="54"/>
      <c r="B22" s="113" t="s">
        <v>53</v>
      </c>
      <c r="C22" s="114" t="s">
        <v>71</v>
      </c>
      <c r="D22" s="113" t="s">
        <v>72</v>
      </c>
      <c r="E22" s="58"/>
      <c r="F22" s="59"/>
      <c r="G22" s="60">
        <v>1</v>
      </c>
      <c r="H22" s="60"/>
      <c r="I22" s="112">
        <v>114827000</v>
      </c>
      <c r="J22" s="61">
        <f t="shared" si="0"/>
        <v>114827000</v>
      </c>
      <c r="K22" s="107" t="s">
        <v>62</v>
      </c>
      <c r="L22" s="144"/>
    </row>
    <row r="23" spans="1:12" s="2" customFormat="1" ht="28.5" customHeight="1">
      <c r="A23" s="54"/>
      <c r="B23" s="113" t="s">
        <v>54</v>
      </c>
      <c r="C23" s="114" t="s">
        <v>71</v>
      </c>
      <c r="D23" s="113" t="s">
        <v>73</v>
      </c>
      <c r="E23" s="58"/>
      <c r="F23" s="59"/>
      <c r="G23" s="60">
        <v>1</v>
      </c>
      <c r="H23" s="60"/>
      <c r="I23" s="112">
        <v>114899000</v>
      </c>
      <c r="J23" s="61">
        <f t="shared" si="0"/>
        <v>114899000</v>
      </c>
      <c r="K23" s="107" t="s">
        <v>63</v>
      </c>
      <c r="L23" s="144"/>
    </row>
    <row r="24" spans="1:12" s="2" customFormat="1" ht="15" customHeight="1">
      <c r="A24" s="34"/>
      <c r="B24" s="115" t="s">
        <v>74</v>
      </c>
      <c r="C24" s="35"/>
      <c r="D24" s="36"/>
      <c r="E24" s="37"/>
      <c r="F24" s="36"/>
      <c r="G24" s="34"/>
      <c r="H24" s="34"/>
      <c r="I24" s="38"/>
      <c r="J24" s="67">
        <v>10400000</v>
      </c>
      <c r="K24" s="108"/>
      <c r="L24" s="145"/>
    </row>
    <row r="25" spans="1:12" s="2" customFormat="1" ht="15" customHeight="1">
      <c r="A25" s="88"/>
      <c r="B25" s="76" t="s">
        <v>75</v>
      </c>
      <c r="C25" s="69"/>
      <c r="D25" s="70"/>
      <c r="E25" s="71"/>
      <c r="F25" s="70"/>
      <c r="G25" s="44"/>
      <c r="H25" s="44"/>
      <c r="I25" s="45"/>
      <c r="J25" s="101">
        <v>33000000</v>
      </c>
      <c r="K25" s="77"/>
      <c r="L25" s="46"/>
    </row>
    <row r="26" spans="1:12" s="2" customFormat="1" ht="37.5" customHeight="1">
      <c r="A26" s="28">
        <v>2</v>
      </c>
      <c r="B26" s="119" t="s">
        <v>77</v>
      </c>
      <c r="C26" s="56"/>
      <c r="D26" s="57"/>
      <c r="E26" s="58"/>
      <c r="F26" s="59"/>
      <c r="G26" s="54"/>
      <c r="H26" s="54"/>
      <c r="I26" s="66"/>
      <c r="J26" s="67"/>
      <c r="K26" s="68"/>
      <c r="L26" s="146" t="s">
        <v>81</v>
      </c>
    </row>
    <row r="27" spans="1:12" s="2" customFormat="1" ht="37.5" customHeight="1">
      <c r="A27" s="34"/>
      <c r="B27" s="53" t="s">
        <v>78</v>
      </c>
      <c r="C27" s="118" t="s">
        <v>82</v>
      </c>
      <c r="D27" s="118" t="s">
        <v>83</v>
      </c>
      <c r="E27" s="58"/>
      <c r="F27" s="47"/>
      <c r="G27" s="34">
        <v>1</v>
      </c>
      <c r="H27" s="34" t="s">
        <v>80</v>
      </c>
      <c r="I27" s="38">
        <v>152285000</v>
      </c>
      <c r="J27" s="39">
        <f>I27*G27</f>
        <v>152285000</v>
      </c>
      <c r="K27" s="63" t="s">
        <v>79</v>
      </c>
      <c r="L27" s="146"/>
    </row>
    <row r="28" spans="1:12" s="2" customFormat="1" ht="30">
      <c r="A28" s="54">
        <v>3</v>
      </c>
      <c r="B28" s="119" t="s">
        <v>85</v>
      </c>
      <c r="C28" s="56"/>
      <c r="D28" s="57"/>
      <c r="E28" s="58"/>
      <c r="F28" s="59"/>
      <c r="G28" s="60"/>
      <c r="H28" s="60"/>
      <c r="I28" s="61"/>
      <c r="J28" s="61"/>
      <c r="K28" s="93"/>
      <c r="L28" s="147" t="s">
        <v>97</v>
      </c>
    </row>
    <row r="29" spans="1:12" s="2" customFormat="1" ht="15" customHeight="1">
      <c r="A29" s="34"/>
      <c r="B29" s="85" t="s">
        <v>86</v>
      </c>
      <c r="C29" s="40" t="s">
        <v>89</v>
      </c>
      <c r="D29" s="41" t="s">
        <v>88</v>
      </c>
      <c r="E29" s="42"/>
      <c r="F29" s="41"/>
      <c r="G29" s="43">
        <v>1</v>
      </c>
      <c r="H29" s="43" t="s">
        <v>87</v>
      </c>
      <c r="I29" s="39">
        <v>3902500</v>
      </c>
      <c r="J29" s="39">
        <f>G29*I29</f>
        <v>3902500</v>
      </c>
      <c r="K29" s="107" t="s">
        <v>91</v>
      </c>
      <c r="L29" s="147"/>
    </row>
    <row r="30" spans="1:12" s="2" customFormat="1" ht="31.5" customHeight="1">
      <c r="A30" s="34"/>
      <c r="B30" s="85" t="s">
        <v>90</v>
      </c>
      <c r="C30" s="118" t="s">
        <v>93</v>
      </c>
      <c r="D30" s="41" t="s">
        <v>94</v>
      </c>
      <c r="E30" s="42"/>
      <c r="F30" s="41"/>
      <c r="G30" s="43">
        <v>1</v>
      </c>
      <c r="H30" s="43" t="s">
        <v>87</v>
      </c>
      <c r="I30" s="39">
        <v>1650000</v>
      </c>
      <c r="J30" s="39">
        <f>G30*I30</f>
        <v>1650000</v>
      </c>
      <c r="K30" s="107" t="s">
        <v>92</v>
      </c>
      <c r="L30" s="147"/>
    </row>
    <row r="31" spans="1:12" s="2" customFormat="1" ht="79.5" customHeight="1">
      <c r="A31" s="34"/>
      <c r="B31" s="121" t="s">
        <v>95</v>
      </c>
      <c r="C31" s="122" t="s">
        <v>98</v>
      </c>
      <c r="D31" s="122" t="s">
        <v>99</v>
      </c>
      <c r="E31" s="42"/>
      <c r="F31" s="41"/>
      <c r="G31" s="43">
        <v>2</v>
      </c>
      <c r="H31" s="43" t="s">
        <v>87</v>
      </c>
      <c r="I31" s="39">
        <v>1000000</v>
      </c>
      <c r="J31" s="39">
        <f>G31*I31</f>
        <v>2000000</v>
      </c>
      <c r="K31" s="122" t="s">
        <v>96</v>
      </c>
      <c r="L31" s="147"/>
    </row>
    <row r="32" spans="1:12" s="2" customFormat="1" ht="15" customHeight="1">
      <c r="A32" s="88"/>
      <c r="B32" s="123" t="s">
        <v>84</v>
      </c>
      <c r="C32" s="74"/>
      <c r="D32" s="75"/>
      <c r="E32" s="78"/>
      <c r="F32" s="75"/>
      <c r="G32" s="44"/>
      <c r="H32" s="44"/>
      <c r="I32" s="45"/>
      <c r="J32" s="101"/>
      <c r="K32" s="77"/>
      <c r="L32" s="46"/>
    </row>
    <row r="33" spans="1:12" s="2" customFormat="1" ht="30">
      <c r="A33" s="28">
        <v>4</v>
      </c>
      <c r="B33" s="124" t="s">
        <v>100</v>
      </c>
      <c r="C33" s="29"/>
      <c r="D33" s="130"/>
      <c r="E33" s="31"/>
      <c r="F33" s="49"/>
      <c r="G33" s="28"/>
      <c r="H33" s="28"/>
      <c r="I33" s="72"/>
      <c r="J33" s="33"/>
      <c r="K33" s="93"/>
      <c r="L33" s="148" t="s">
        <v>106</v>
      </c>
    </row>
    <row r="34" spans="1:12" s="2" customFormat="1" ht="33.75" customHeight="1">
      <c r="A34" s="34"/>
      <c r="B34" s="126" t="s">
        <v>102</v>
      </c>
      <c r="C34" s="122" t="s">
        <v>98</v>
      </c>
      <c r="D34" s="122" t="s">
        <v>99</v>
      </c>
      <c r="E34" s="42"/>
      <c r="F34" s="41"/>
      <c r="G34" s="131">
        <v>2</v>
      </c>
      <c r="H34" s="34" t="s">
        <v>87</v>
      </c>
      <c r="I34" s="120">
        <v>8500000</v>
      </c>
      <c r="J34" s="39">
        <f>G34*I34</f>
        <v>17000000</v>
      </c>
      <c r="K34" s="129" t="s">
        <v>104</v>
      </c>
      <c r="L34" s="149"/>
    </row>
    <row r="35" spans="1:12" s="2" customFormat="1" ht="30.75" customHeight="1">
      <c r="A35" s="88"/>
      <c r="B35" s="85" t="s">
        <v>101</v>
      </c>
      <c r="C35" s="122" t="s">
        <v>98</v>
      </c>
      <c r="D35" s="122" t="s">
        <v>99</v>
      </c>
      <c r="E35" s="91"/>
      <c r="F35" s="90"/>
      <c r="G35" s="131">
        <v>6</v>
      </c>
      <c r="H35" s="34" t="s">
        <v>87</v>
      </c>
      <c r="I35" s="120">
        <v>3000000</v>
      </c>
      <c r="J35" s="39">
        <f t="shared" ref="J35:J37" si="1">G35*I35</f>
        <v>18000000</v>
      </c>
      <c r="K35" s="129" t="s">
        <v>105</v>
      </c>
      <c r="L35" s="150"/>
    </row>
    <row r="36" spans="1:12" s="2" customFormat="1" ht="26.25" customHeight="1">
      <c r="A36" s="88"/>
      <c r="B36" s="126" t="s">
        <v>101</v>
      </c>
      <c r="C36" s="122" t="s">
        <v>98</v>
      </c>
      <c r="D36" s="122" t="s">
        <v>99</v>
      </c>
      <c r="E36" s="91"/>
      <c r="F36" s="90"/>
      <c r="G36" s="131">
        <v>5</v>
      </c>
      <c r="H36" s="34" t="s">
        <v>87</v>
      </c>
      <c r="I36" s="120">
        <v>4000000</v>
      </c>
      <c r="J36" s="39">
        <f t="shared" si="1"/>
        <v>20000000</v>
      </c>
      <c r="K36" s="129" t="s">
        <v>105</v>
      </c>
      <c r="L36" s="150"/>
    </row>
    <row r="37" spans="1:12" s="2" customFormat="1" ht="26.25" customHeight="1">
      <c r="A37" s="88"/>
      <c r="B37" s="127" t="s">
        <v>102</v>
      </c>
      <c r="C37" s="122" t="s">
        <v>98</v>
      </c>
      <c r="D37" s="122" t="s">
        <v>99</v>
      </c>
      <c r="E37" s="91"/>
      <c r="F37" s="90"/>
      <c r="G37" s="131">
        <v>3</v>
      </c>
      <c r="H37" s="34" t="s">
        <v>87</v>
      </c>
      <c r="I37" s="120">
        <v>6000000</v>
      </c>
      <c r="J37" s="39">
        <f t="shared" si="1"/>
        <v>18000000</v>
      </c>
      <c r="K37" s="129" t="s">
        <v>103</v>
      </c>
      <c r="L37" s="150"/>
    </row>
    <row r="38" spans="1:12" s="2" customFormat="1" ht="36" customHeight="1">
      <c r="A38" s="88"/>
      <c r="B38" s="125" t="s">
        <v>84</v>
      </c>
      <c r="C38" s="89"/>
      <c r="D38" s="90"/>
      <c r="E38" s="91"/>
      <c r="F38" s="90"/>
      <c r="G38" s="88"/>
      <c r="H38" s="88"/>
      <c r="I38" s="92"/>
      <c r="J38" s="101">
        <v>770000</v>
      </c>
      <c r="K38" s="128" t="s">
        <v>107</v>
      </c>
      <c r="L38" s="151"/>
    </row>
    <row r="39" spans="1:12" s="2" customFormat="1" ht="60">
      <c r="A39" s="28">
        <v>5</v>
      </c>
      <c r="B39" s="134" t="s">
        <v>113</v>
      </c>
      <c r="C39" s="98"/>
      <c r="D39" s="49"/>
      <c r="E39" s="99"/>
      <c r="F39" s="49"/>
      <c r="G39" s="73"/>
      <c r="H39" s="73"/>
      <c r="I39" s="100"/>
      <c r="J39" s="61"/>
      <c r="K39" s="95" t="s">
        <v>116</v>
      </c>
      <c r="L39" s="83" t="s">
        <v>117</v>
      </c>
    </row>
    <row r="40" spans="1:12" s="2" customFormat="1" ht="30" customHeight="1">
      <c r="A40" s="5"/>
      <c r="B40" s="133" t="s">
        <v>108</v>
      </c>
      <c r="C40" s="122" t="s">
        <v>114</v>
      </c>
      <c r="D40" s="122" t="s">
        <v>115</v>
      </c>
      <c r="E40" s="42"/>
      <c r="F40" s="85"/>
      <c r="G40" s="131">
        <v>2</v>
      </c>
      <c r="H40" s="34" t="s">
        <v>87</v>
      </c>
      <c r="I40" s="120">
        <v>7000000</v>
      </c>
      <c r="J40" s="39">
        <f>G40*I40</f>
        <v>14000000</v>
      </c>
      <c r="L40" s="137"/>
    </row>
    <row r="41" spans="1:12" s="2" customFormat="1" ht="35.25" customHeight="1">
      <c r="A41" s="5"/>
      <c r="B41" s="133" t="s">
        <v>109</v>
      </c>
      <c r="C41" s="122" t="s">
        <v>114</v>
      </c>
      <c r="D41" s="122" t="s">
        <v>115</v>
      </c>
      <c r="E41" s="42"/>
      <c r="F41" s="85"/>
      <c r="G41" s="131">
        <v>1</v>
      </c>
      <c r="H41" s="34" t="s">
        <v>87</v>
      </c>
      <c r="I41" s="120">
        <v>5100000</v>
      </c>
      <c r="J41" s="39">
        <f t="shared" ref="J41:J45" si="2">G41*I41</f>
        <v>5100000</v>
      </c>
      <c r="K41" s="95"/>
      <c r="L41" s="138"/>
    </row>
    <row r="42" spans="1:12" s="2" customFormat="1" ht="30" customHeight="1">
      <c r="A42" s="5"/>
      <c r="B42" s="133" t="s">
        <v>110</v>
      </c>
      <c r="C42" s="122" t="s">
        <v>114</v>
      </c>
      <c r="D42" s="122" t="s">
        <v>115</v>
      </c>
      <c r="E42" s="42"/>
      <c r="F42" s="85"/>
      <c r="G42" s="131">
        <v>1</v>
      </c>
      <c r="H42" s="34" t="s">
        <v>87</v>
      </c>
      <c r="I42" s="120">
        <v>3000000</v>
      </c>
      <c r="J42" s="39">
        <f t="shared" si="2"/>
        <v>3000000</v>
      </c>
      <c r="K42" s="95"/>
      <c r="L42" s="138"/>
    </row>
    <row r="43" spans="1:12" s="2" customFormat="1">
      <c r="A43" s="34"/>
      <c r="B43" s="133" t="s">
        <v>111</v>
      </c>
      <c r="C43" s="122" t="s">
        <v>114</v>
      </c>
      <c r="D43" s="122" t="s">
        <v>115</v>
      </c>
      <c r="E43" s="97"/>
      <c r="F43" s="85"/>
      <c r="G43" s="131">
        <v>1</v>
      </c>
      <c r="H43" s="34" t="s">
        <v>87</v>
      </c>
      <c r="I43" s="120">
        <v>2000000</v>
      </c>
      <c r="J43" s="39">
        <f t="shared" si="2"/>
        <v>2000000</v>
      </c>
      <c r="K43" s="82"/>
      <c r="L43" s="138"/>
    </row>
    <row r="44" spans="1:12" s="2" customFormat="1">
      <c r="A44" s="5"/>
      <c r="B44" s="133" t="s">
        <v>110</v>
      </c>
      <c r="C44" s="122" t="s">
        <v>114</v>
      </c>
      <c r="D44" s="122" t="s">
        <v>115</v>
      </c>
      <c r="E44" s="96"/>
      <c r="F44" s="87"/>
      <c r="G44" s="131">
        <v>1</v>
      </c>
      <c r="H44" s="34" t="s">
        <v>87</v>
      </c>
      <c r="I44" s="120">
        <v>4000000</v>
      </c>
      <c r="J44" s="39">
        <f t="shared" si="2"/>
        <v>4000000</v>
      </c>
      <c r="K44" s="81"/>
      <c r="L44" s="138"/>
    </row>
    <row r="45" spans="1:12" s="2" customFormat="1" ht="25.5">
      <c r="A45" s="5"/>
      <c r="B45" s="133" t="s">
        <v>112</v>
      </c>
      <c r="C45" s="122" t="s">
        <v>98</v>
      </c>
      <c r="D45" s="122" t="s">
        <v>99</v>
      </c>
      <c r="E45" s="96"/>
      <c r="F45" s="87"/>
      <c r="G45" s="131">
        <v>1</v>
      </c>
      <c r="H45" s="34" t="s">
        <v>87</v>
      </c>
      <c r="I45" s="120">
        <v>2750000</v>
      </c>
      <c r="J45" s="39">
        <f t="shared" si="2"/>
        <v>2750000</v>
      </c>
      <c r="K45" s="136"/>
      <c r="L45" s="138"/>
    </row>
    <row r="46" spans="1:12" s="2" customFormat="1">
      <c r="A46" s="44"/>
      <c r="B46" s="135" t="s">
        <v>84</v>
      </c>
      <c r="C46" s="132"/>
      <c r="D46" s="94"/>
      <c r="E46" s="94"/>
      <c r="F46" s="86"/>
      <c r="G46" s="80"/>
      <c r="H46" s="44"/>
      <c r="I46" s="45"/>
      <c r="J46" s="101">
        <v>770000</v>
      </c>
      <c r="K46" s="84"/>
      <c r="L46" s="139"/>
    </row>
    <row r="47" spans="1:12">
      <c r="A47" s="34"/>
      <c r="B47" s="64"/>
      <c r="C47" s="40"/>
      <c r="D47" s="41"/>
      <c r="E47" s="42"/>
      <c r="F47" s="79"/>
      <c r="G47" s="34"/>
      <c r="H47" s="34"/>
      <c r="I47" s="38"/>
      <c r="J47" s="101"/>
      <c r="K47" s="106"/>
      <c r="L47" s="105"/>
    </row>
    <row r="48" spans="1:12" ht="26.25" customHeight="1" thickBot="1">
      <c r="A48" s="140" t="s">
        <v>19</v>
      </c>
      <c r="B48" s="141"/>
      <c r="C48" s="141"/>
      <c r="D48" s="141"/>
      <c r="E48" s="141"/>
      <c r="F48" s="141"/>
      <c r="G48" s="141"/>
      <c r="H48" s="141"/>
      <c r="I48" s="142"/>
      <c r="J48" s="102">
        <f>SUM(J11:J47)</f>
        <v>1800364500</v>
      </c>
      <c r="K48" s="103"/>
      <c r="L48" s="104"/>
    </row>
    <row r="49" spans="1:13">
      <c r="B49" s="6" t="s">
        <v>21</v>
      </c>
      <c r="C49"/>
      <c r="E49"/>
      <c r="F49" s="9"/>
      <c r="G49"/>
      <c r="H49"/>
      <c r="J49" s="11"/>
      <c r="K49" s="20" t="s">
        <v>29</v>
      </c>
      <c r="L49" s="11"/>
      <c r="M49" s="16"/>
    </row>
    <row r="50" spans="1:13">
      <c r="A50" s="11"/>
      <c r="B50" s="6" t="s">
        <v>17</v>
      </c>
      <c r="C50" s="11"/>
      <c r="D50" s="9"/>
      <c r="E50" s="11"/>
      <c r="F50" s="10"/>
      <c r="G50" s="11"/>
      <c r="H50" s="11"/>
      <c r="I50" s="9"/>
      <c r="J50" s="11"/>
      <c r="K50" s="6" t="s">
        <v>20</v>
      </c>
      <c r="L50" s="11"/>
      <c r="M50" s="16"/>
    </row>
    <row r="51" spans="1:13">
      <c r="A51" s="11"/>
      <c r="B51" s="6"/>
      <c r="C51" s="11"/>
      <c r="D51" s="9"/>
      <c r="E51" s="11"/>
      <c r="F51" s="10"/>
      <c r="G51" s="11"/>
      <c r="H51" s="11"/>
      <c r="I51" s="9"/>
      <c r="J51" s="11"/>
      <c r="K51" s="6"/>
      <c r="L51" s="11"/>
      <c r="M51" s="16"/>
    </row>
    <row r="52" spans="1:13">
      <c r="A52" s="11"/>
      <c r="B52" s="6"/>
      <c r="C52" s="11"/>
      <c r="D52" s="9"/>
      <c r="E52" s="11"/>
      <c r="F52" s="10"/>
      <c r="G52" s="11"/>
      <c r="H52" s="11"/>
      <c r="I52" s="9"/>
      <c r="J52" s="11"/>
      <c r="K52" s="6"/>
      <c r="L52" s="11"/>
      <c r="M52" s="16"/>
    </row>
    <row r="53" spans="1:13">
      <c r="A53" s="11"/>
      <c r="B53" s="6"/>
      <c r="C53" s="11"/>
      <c r="D53" s="9"/>
      <c r="E53" s="11"/>
      <c r="F53" s="10"/>
      <c r="G53" s="11"/>
      <c r="H53" s="11"/>
      <c r="I53" s="9"/>
      <c r="J53" s="11"/>
      <c r="K53" s="6"/>
      <c r="L53" s="11"/>
      <c r="M53" s="16"/>
    </row>
    <row r="54" spans="1:13">
      <c r="A54" s="11"/>
      <c r="B54" s="6"/>
      <c r="C54" s="11"/>
      <c r="D54" s="9"/>
      <c r="E54" s="11"/>
      <c r="F54" s="10"/>
      <c r="G54" s="11"/>
      <c r="H54" s="11"/>
      <c r="I54" s="9"/>
      <c r="J54" s="11"/>
      <c r="K54" s="6"/>
      <c r="L54" s="11"/>
      <c r="M54" s="16"/>
    </row>
    <row r="55" spans="1:13">
      <c r="A55" s="11"/>
      <c r="B55" s="17" t="s">
        <v>23</v>
      </c>
      <c r="C55" s="12"/>
      <c r="D55" s="9"/>
      <c r="E55" s="12"/>
      <c r="F55" s="13"/>
      <c r="G55" s="13"/>
      <c r="H55" s="13"/>
      <c r="I55" s="9"/>
      <c r="J55" s="11"/>
      <c r="K55" s="17" t="s">
        <v>27</v>
      </c>
      <c r="L55" s="11"/>
      <c r="M55" s="16"/>
    </row>
    <row r="56" spans="1:13">
      <c r="A56" s="11"/>
      <c r="B56" s="19" t="s">
        <v>22</v>
      </c>
      <c r="C56" s="12"/>
      <c r="D56" s="9"/>
      <c r="E56" s="12"/>
      <c r="F56" s="18"/>
      <c r="G56" s="13"/>
      <c r="H56" s="13"/>
      <c r="I56" s="9"/>
      <c r="J56" s="11"/>
      <c r="K56" s="6" t="s">
        <v>28</v>
      </c>
      <c r="L56" s="11"/>
      <c r="M56" s="11"/>
    </row>
    <row r="57" spans="1:13">
      <c r="A57" s="11"/>
      <c r="B57" s="19"/>
      <c r="C57" s="12"/>
      <c r="D57" s="9"/>
      <c r="E57" s="12"/>
      <c r="F57" s="13"/>
      <c r="G57" s="12"/>
      <c r="H57" s="12"/>
      <c r="I57" s="18"/>
      <c r="J57" s="11"/>
      <c r="K57" s="11"/>
      <c r="L57" s="11"/>
      <c r="M57" s="11"/>
    </row>
    <row r="58" spans="1:13">
      <c r="A58" s="11"/>
      <c r="B58" s="11"/>
      <c r="C58" s="12"/>
      <c r="D58" s="9"/>
      <c r="E58" s="12"/>
      <c r="F58" s="13"/>
      <c r="G58" s="12"/>
      <c r="H58" s="12"/>
      <c r="I58" s="18"/>
      <c r="J58" s="11"/>
      <c r="K58" s="11"/>
      <c r="L58" s="11"/>
    </row>
    <row r="59" spans="1:13">
      <c r="B59" s="9"/>
      <c r="D59" s="9"/>
      <c r="F59" s="13"/>
      <c r="G59" s="12"/>
      <c r="H59" s="12"/>
      <c r="I59" s="11"/>
    </row>
    <row r="60" spans="1:13">
      <c r="B60" s="48"/>
      <c r="C60" s="22"/>
      <c r="D60" s="48"/>
      <c r="E60" s="22"/>
      <c r="F60" s="13"/>
      <c r="G60" s="14"/>
      <c r="H60" s="12"/>
      <c r="I60" s="18"/>
    </row>
    <row r="61" spans="1:13">
      <c r="B61" s="13"/>
      <c r="D61" s="13"/>
      <c r="F61" s="50"/>
      <c r="I61" s="7"/>
    </row>
    <row r="62" spans="1:13">
      <c r="B62" s="13"/>
      <c r="D62" s="13"/>
      <c r="F62" s="51"/>
    </row>
    <row r="63" spans="1:13">
      <c r="B63" s="65"/>
      <c r="D63" s="9"/>
      <c r="F63" s="51"/>
    </row>
    <row r="64" spans="1:13">
      <c r="B64" s="9"/>
      <c r="D64" s="9"/>
      <c r="F64" s="51"/>
    </row>
    <row r="65" spans="2:9">
      <c r="B65" s="9"/>
      <c r="D65" s="9"/>
      <c r="F65" s="51"/>
    </row>
    <row r="66" spans="2:9">
      <c r="B66" s="9"/>
      <c r="D66" s="9"/>
      <c r="F66" s="52"/>
      <c r="I66" s="7"/>
    </row>
    <row r="67" spans="2:9">
      <c r="B67" s="9"/>
      <c r="D67" s="9"/>
      <c r="F67" s="51"/>
    </row>
    <row r="68" spans="2:9">
      <c r="B68" s="9"/>
      <c r="D68" s="9"/>
      <c r="F68" s="51"/>
      <c r="I68" s="9"/>
    </row>
    <row r="69" spans="2:9">
      <c r="B69" s="9"/>
      <c r="F69" s="51"/>
      <c r="I69" s="7"/>
    </row>
    <row r="70" spans="2:9">
      <c r="B70" s="9"/>
      <c r="F70" s="51"/>
    </row>
    <row r="71" spans="2:9">
      <c r="B71" s="9"/>
      <c r="F71" s="51"/>
    </row>
    <row r="72" spans="2:9">
      <c r="B72" s="9"/>
      <c r="F72" s="51"/>
    </row>
  </sheetData>
  <mergeCells count="15">
    <mergeCell ref="A4:L4"/>
    <mergeCell ref="A5:L5"/>
    <mergeCell ref="A7:A8"/>
    <mergeCell ref="B7:B8"/>
    <mergeCell ref="C7:D7"/>
    <mergeCell ref="E7:F7"/>
    <mergeCell ref="G7:J7"/>
    <mergeCell ref="K7:K8"/>
    <mergeCell ref="L7:L8"/>
    <mergeCell ref="L40:L46"/>
    <mergeCell ref="A48:I48"/>
    <mergeCell ref="L10:L24"/>
    <mergeCell ref="L26:L27"/>
    <mergeCell ref="L28:L31"/>
    <mergeCell ref="L33:L38"/>
  </mergeCells>
  <pageMargins left="0.75" right="0.25" top="0.75" bottom="0.5" header="0" footer="0"/>
  <pageSetup paperSize="5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Pengadaan 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MARIA ISKANDAR</cp:lastModifiedBy>
  <cp:lastPrinted>2018-02-08T06:58:53Z</cp:lastPrinted>
  <dcterms:created xsi:type="dcterms:W3CDTF">2013-04-17T04:04:51Z</dcterms:created>
  <dcterms:modified xsi:type="dcterms:W3CDTF">2019-01-25T13:32:47Z</dcterms:modified>
</cp:coreProperties>
</file>