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60" windowHeight="6465" activeTab="2"/>
  </bookViews>
  <sheets>
    <sheet name="Data" sheetId="1" r:id="rId1"/>
    <sheet name="NOVEMBER2019" sheetId="2" r:id="rId2"/>
    <sheet name="APRIL2020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<sst xmlns="http://schemas.openxmlformats.org/spreadsheetml/2006/main" count="764" uniqueCount="305">
  <si>
    <t>KELOMPOK JABATAN FUNGSIONAL</t>
  </si>
  <si>
    <t>SEKRETARIAT DAERAH</t>
  </si>
  <si>
    <t>Jabatan</t>
  </si>
  <si>
    <t>B</t>
  </si>
  <si>
    <t>K</t>
  </si>
  <si>
    <t>Jumlah Kekuatan Pegawai Berdasarkan Gologan Ruang</t>
  </si>
  <si>
    <t xml:space="preserve">III/a : </t>
  </si>
  <si>
    <t>II/d :</t>
  </si>
  <si>
    <t>II/c :</t>
  </si>
  <si>
    <t>II/b :</t>
  </si>
  <si>
    <t>II/a :</t>
  </si>
  <si>
    <t>I/d :</t>
  </si>
  <si>
    <t>I/c :</t>
  </si>
  <si>
    <t>I/b :</t>
  </si>
  <si>
    <t>I/a :</t>
  </si>
  <si>
    <t>Jabatan Struktural</t>
  </si>
  <si>
    <t>Jumlah Kekuatan Pegawai Berdasarkan Jabatan</t>
  </si>
  <si>
    <t>Jabatan Fungsional :</t>
  </si>
  <si>
    <t xml:space="preserve">III.B : </t>
  </si>
  <si>
    <t>IB.B :</t>
  </si>
  <si>
    <t>Asisten Pemerintahan</t>
  </si>
  <si>
    <t>SEKRETARIS DAERAH</t>
  </si>
  <si>
    <t>Pembina Tk.I (IV/b)</t>
  </si>
  <si>
    <t>Pembina (IV/a)</t>
  </si>
  <si>
    <t>19610720 198701 1 002</t>
  </si>
  <si>
    <t>Sub Bagian Perundang-undangan</t>
  </si>
  <si>
    <t xml:space="preserve">Sub Bagian Analisa Formasi Jabatan </t>
  </si>
  <si>
    <t>Penata (III/c)</t>
  </si>
  <si>
    <t>19740428 200112 2 003</t>
  </si>
  <si>
    <t>Penata Tk.I (III/d)</t>
  </si>
  <si>
    <t>IIS ISNAYATI</t>
  </si>
  <si>
    <t>19600513 198603 2 006</t>
  </si>
  <si>
    <t>Penata Muda Tk.I (III/b)</t>
  </si>
  <si>
    <t>AGUS HENDRAWAN, SH</t>
  </si>
  <si>
    <t xml:space="preserve">Nama </t>
  </si>
  <si>
    <t>NIP</t>
  </si>
  <si>
    <t>Pangkat/Gol</t>
  </si>
  <si>
    <t>TMT</t>
  </si>
  <si>
    <t>No</t>
  </si>
  <si>
    <t>Drs.DUDI HERDIAWAN M.Si</t>
  </si>
  <si>
    <t>19740201 199303 1 003</t>
  </si>
  <si>
    <t>LILY MUSLIHAT, SH, M.Si</t>
  </si>
  <si>
    <t>19710814 200112 1 003</t>
  </si>
  <si>
    <t xml:space="preserve">Drs. AHMAD JAJULI, M. Pd </t>
  </si>
  <si>
    <t>19630701 198903 1 014</t>
  </si>
  <si>
    <t>A. YASA YANUARSA PRIATNA, SE, M.Si</t>
  </si>
  <si>
    <t>19690121 199601 1 001</t>
  </si>
  <si>
    <t>19761108 200101 1 006</t>
  </si>
  <si>
    <t>19650127 199302 1 001</t>
  </si>
  <si>
    <t>19641128 198410 1 003</t>
  </si>
  <si>
    <t>WIWI LARAS W, S,Pd, M.Pd</t>
  </si>
  <si>
    <t xml:space="preserve">19711117 199512 2 002 </t>
  </si>
  <si>
    <t>19630606 198608 1 001</t>
  </si>
  <si>
    <t>Dra. Hj. FATMAWATI, M.Si</t>
  </si>
  <si>
    <t>Dra. HERMAYANTIE PURNAMASARI</t>
  </si>
  <si>
    <t>19620726 199603 2 001</t>
  </si>
  <si>
    <t>19671203 200312 2 001</t>
  </si>
  <si>
    <t>19710706 200312 2 009</t>
  </si>
  <si>
    <t>19670211 200604 2 006</t>
  </si>
  <si>
    <t>Dra. Hj. MAMAH ROCHMAH, MM</t>
  </si>
  <si>
    <t>RUSMA, SE</t>
  </si>
  <si>
    <t>TRISNO BUDI PRASTYO, S.STP</t>
  </si>
  <si>
    <t>EKO AGUNG BASKORO, S.STP</t>
  </si>
  <si>
    <t>19670727 199003 1 016</t>
  </si>
  <si>
    <t>19800329 199810 1 001</t>
  </si>
  <si>
    <t>19700504 199102 1 001</t>
  </si>
  <si>
    <t>19691120 199003 1 002</t>
  </si>
  <si>
    <t>Drs. KOMARUDIN, Ak, MM</t>
  </si>
  <si>
    <t>19620303 199102 1 001</t>
  </si>
  <si>
    <t>19590614 198503 1 013</t>
  </si>
  <si>
    <t>19620727 198303 1 002</t>
  </si>
  <si>
    <t>Pembina Utama Muda (IV/c)</t>
  </si>
  <si>
    <t>Bag. Pemerintahan</t>
  </si>
  <si>
    <t>Bag. Hukum</t>
  </si>
  <si>
    <t>Bag. Organisasi</t>
  </si>
  <si>
    <t>Bag. Administrasi</t>
  </si>
  <si>
    <t>Bag. Kesra</t>
  </si>
  <si>
    <t>Bag. Keuangan</t>
  </si>
  <si>
    <t>Bag. Humas</t>
  </si>
  <si>
    <t>Bag. Aset</t>
  </si>
  <si>
    <t>Staf Ahli Bidang Hukum dan Politik</t>
  </si>
  <si>
    <t>Bagian Kesra</t>
  </si>
  <si>
    <t>Bagian Keuangan</t>
  </si>
  <si>
    <t>Bagian Humas dan Protokol</t>
  </si>
  <si>
    <t>Asisten Ekbang dan Kesra</t>
  </si>
  <si>
    <t>Asisten Administrasi Umum</t>
  </si>
  <si>
    <t>Staf Ahli Bidang Kemasyarakatan dan SDM</t>
  </si>
  <si>
    <t>Sub Bagian Otonomi Daerah</t>
  </si>
  <si>
    <t>Sub Bagian Bina Wilayah</t>
  </si>
  <si>
    <t>19740502 199802 1 004</t>
  </si>
  <si>
    <t>RD. SANTI LESTARI, S.Sos</t>
  </si>
  <si>
    <t>19761227 199803 2 005</t>
  </si>
  <si>
    <t>Bagian Administrasi Perekonomian dan Pembangunan</t>
  </si>
  <si>
    <t>Sub Bagian Bina Perekonomian</t>
  </si>
  <si>
    <t>Sub Bagian Publikasi dan Dokumentasi</t>
  </si>
  <si>
    <t>Sub Bagian Kelembagaan</t>
  </si>
  <si>
    <t>Sub Bagian Hubungan Masyarakat</t>
  </si>
  <si>
    <t>Sub Bagian Bina Pengendalian Pembangunan</t>
  </si>
  <si>
    <t>Sub Bagian Evaluasi dan Pelaporan Pembangunan</t>
  </si>
  <si>
    <t>Drs. ALPEDI, M.Pd</t>
  </si>
  <si>
    <t>19640712 199203 1 010</t>
  </si>
  <si>
    <t>MOKHAMMAD TOHIR, S.Sos</t>
  </si>
  <si>
    <t>19680907 199304 1 001</t>
  </si>
  <si>
    <t>Sub Bagian Kemasyarakatan</t>
  </si>
  <si>
    <t>Sub Bagian Kelembagaan Sosial</t>
  </si>
  <si>
    <t>Sub Bagian Keagamaan</t>
  </si>
  <si>
    <t>19780713 200112 1 002</t>
  </si>
  <si>
    <t>ANDI HERYANTO, S.IP</t>
  </si>
  <si>
    <t>19790211 199810 1 002</t>
  </si>
  <si>
    <t>Sub Bagian Penatausahaan Aset</t>
  </si>
  <si>
    <t>Sub Bagian Pemanfaatan, Pemindahtanganan, dan Penghapusan</t>
  </si>
  <si>
    <t>Sub Bagian Bina Pengadaan Barang dan Jasa</t>
  </si>
  <si>
    <t>Bagian Umum dan Perlengkapan</t>
  </si>
  <si>
    <t>Bagian Tata Usaha</t>
  </si>
  <si>
    <t>YUDI SURYADI, S.Sos, M.Si</t>
  </si>
  <si>
    <t>19671010 198803 1 013</t>
  </si>
  <si>
    <t>Sub Bagian Pemeliharaan</t>
  </si>
  <si>
    <t>19760623 200701 1 007</t>
  </si>
  <si>
    <t>Sub Bagian Perlengkapan</t>
  </si>
  <si>
    <t>Sub Bagian Rumah Tangga</t>
  </si>
  <si>
    <t>HANIFAH, S.Sos</t>
  </si>
  <si>
    <t>Sub Bagian Tata Usaha, Kepegawaian, dan Sandi</t>
  </si>
  <si>
    <t>Sub Bagian Perencanaan, Evaluasi, Pelaporan, dan Kearsipan</t>
  </si>
  <si>
    <t>Sub Bagian Anggaran</t>
  </si>
  <si>
    <t>Sub Bagian Perbendaharaan</t>
  </si>
  <si>
    <t>Sub Bagian Akuntansi</t>
  </si>
  <si>
    <t>II.A  : 0</t>
  </si>
  <si>
    <t>Jabatan Fungsional Tertentu</t>
  </si>
  <si>
    <t xml:space="preserve">IV/d : </t>
  </si>
  <si>
    <t xml:space="preserve">IV/c : </t>
  </si>
  <si>
    <t xml:space="preserve">IV/b : </t>
  </si>
  <si>
    <t xml:space="preserve">IV/a : </t>
  </si>
  <si>
    <t xml:space="preserve">III/d : </t>
  </si>
  <si>
    <t xml:space="preserve">III/c : </t>
  </si>
  <si>
    <t>III/b :</t>
  </si>
  <si>
    <t>Bagian Pemerintahan</t>
  </si>
  <si>
    <t>Sub bagian Kerjasama Daerah</t>
  </si>
  <si>
    <t>Bagian Hukum</t>
  </si>
  <si>
    <t>Sub Bagian Pelayanan Bantuan Hukum</t>
  </si>
  <si>
    <t>Sub Bagian Dokumentasi Hukum</t>
  </si>
  <si>
    <t>Bagian Organisasi</t>
  </si>
  <si>
    <t>Seb Bagian Ketatalaksanaan</t>
  </si>
  <si>
    <t>Sub Bagian Protokol</t>
  </si>
  <si>
    <t>Bagian pengelolaan aset</t>
  </si>
  <si>
    <t>Sub bagian Tata Usaha Pimpinan</t>
  </si>
  <si>
    <t>H. MAMAN LUTFI,S.Pd, M.Si, MM, Kes</t>
  </si>
  <si>
    <t>19700506 200604 2 001</t>
  </si>
  <si>
    <t>LATIF, SE, M.Si</t>
  </si>
  <si>
    <t>MOH. RAHMATULLAH, S.Pd, M.Si</t>
  </si>
  <si>
    <t>LUKMAN HAKIM, S.IP, M.Si</t>
  </si>
  <si>
    <t>ENDING MASYHUDI, S.IP, M.Si</t>
  </si>
  <si>
    <t>Penata Tk.I(III/d)</t>
  </si>
  <si>
    <t>DIONISIO FERNANDES DS, S.STP, M.Si</t>
  </si>
  <si>
    <t>KARYALANA, S.Sos, M.Si</t>
  </si>
  <si>
    <t>MUHAMAD ABUDIN, S.Sos, M.Si</t>
  </si>
  <si>
    <t>Penata,(III/c)</t>
  </si>
  <si>
    <t>Pembina Tk.I(IV/b)</t>
  </si>
  <si>
    <t>NITA BERLIAN HASANAH, SE, M.Si</t>
  </si>
  <si>
    <t>Drs. HENGKY DATU ANDAKA, M.Si</t>
  </si>
  <si>
    <t>19580125 198703 1 007</t>
  </si>
  <si>
    <t>H. AKHMAN SARJITO, SH</t>
  </si>
  <si>
    <t>Tb. URIP HENUS, S.Pd, M.Si</t>
  </si>
  <si>
    <t>19661019 199112 1 001</t>
  </si>
  <si>
    <t>RITADI, S.Sos, M.Si</t>
  </si>
  <si>
    <t>19650624 198801 1 002</t>
  </si>
  <si>
    <t>Pembina Tk.I, IV/b</t>
  </si>
  <si>
    <t>DICKY SUPRAYOGA, SH, M.Si</t>
  </si>
  <si>
    <t>19830103 201101 1 002</t>
  </si>
  <si>
    <t>SYAFAAT</t>
  </si>
  <si>
    <t>19631031  198603 1 005</t>
  </si>
  <si>
    <t>Pembina, (IV/a)</t>
  </si>
  <si>
    <t>MOCHAMMAD GHOZALI, SH, MH</t>
  </si>
  <si>
    <t>19820902 201001 1 012</t>
  </si>
  <si>
    <t>SUGENG YULIANTO, SH</t>
  </si>
  <si>
    <t>SUTISNA, S.IP, M.Si</t>
  </si>
  <si>
    <t>19630919 198603 1 018</t>
  </si>
  <si>
    <t>KUSNA RAMDANI, S.Sos, M.Si</t>
  </si>
  <si>
    <t>19711204 199202 1 001</t>
  </si>
  <si>
    <t>DEDIE SURYADI, M.Si</t>
  </si>
  <si>
    <t>19610910 198103 1 006</t>
  </si>
  <si>
    <t>DENI MURSALIN, SE</t>
  </si>
  <si>
    <t>HANDRIYAN MUNGIN, ST</t>
  </si>
  <si>
    <t>19760510 20012 1 009</t>
  </si>
  <si>
    <t>ANDRE SETIAWAN, S.IP, M.Si</t>
  </si>
  <si>
    <t>19871223 201001 1 002</t>
  </si>
  <si>
    <t>KOESTIARTO, S.IP</t>
  </si>
  <si>
    <t>19610814 198303 1 011</t>
  </si>
  <si>
    <t>SUCI ROCHATUN, S.Sos</t>
  </si>
  <si>
    <t>19740328 200604 2 015</t>
  </si>
  <si>
    <t>Drs. KOSASIH, M.Si</t>
  </si>
  <si>
    <t>19590822 199503 1 003</t>
  </si>
  <si>
    <t>19780921 200902 2 003</t>
  </si>
  <si>
    <t>MOKH. NAFIS HANI, SH</t>
  </si>
  <si>
    <t>Penata Tk.I, III/d</t>
  </si>
  <si>
    <t>Drs. H. IMAM RANA HARDIANA, M.Si</t>
  </si>
  <si>
    <t>19680816 198803 1 004</t>
  </si>
  <si>
    <t>Penata, III/c</t>
  </si>
  <si>
    <t>19841219 200902 1 004</t>
  </si>
  <si>
    <t>SEKRETARIAT DAERAH  KOTA SERANG</t>
  </si>
  <si>
    <t>BAGAN STRUKTUR ORGANISASI</t>
  </si>
  <si>
    <t>Sub Bagian Bina Kecamatan</t>
  </si>
  <si>
    <t>Sub Bagian Pemerintahan Umum</t>
  </si>
  <si>
    <t>Sub Bagian Pengaturan</t>
  </si>
  <si>
    <t>Sub. Bagian Penetapan dan Dokumentasi Hukum</t>
  </si>
  <si>
    <t>Sub. Bagian Bantuan Hukum dan Ham</t>
  </si>
  <si>
    <t>Sub Bagian Kelembagaan dan Analisa Formasi Jabatan</t>
  </si>
  <si>
    <t>Sub Bagian Ketatalaksanaan dan Pelayanan Publik</t>
  </si>
  <si>
    <t>Sub Bagian Akuntabilitas Kinerja dan Reformasi Birokrasi</t>
  </si>
  <si>
    <t>Bagian Perekonomian dan Pembangunan</t>
  </si>
  <si>
    <t>Sub Bagian Bina Ekonomi Kreatif</t>
  </si>
  <si>
    <t>Sub Bagian Perumusan Kebijakan Ekonomi Daerah</t>
  </si>
  <si>
    <t>Sub Bagian Administrasi Pembangunan</t>
  </si>
  <si>
    <t>Bagian Administrasi Kesra</t>
  </si>
  <si>
    <t>Sub Bagian Pembinaan Keagamaan</t>
  </si>
  <si>
    <t>Sub Bagian Kelembagaan Keagamaan</t>
  </si>
  <si>
    <t>Bagian Kerjasama dan Investasi Daerah</t>
  </si>
  <si>
    <t>Sub Bagian Investasi</t>
  </si>
  <si>
    <t>Sub Bagian Promosi</t>
  </si>
  <si>
    <t>Bagian Tata Usaha dan Protokol</t>
  </si>
  <si>
    <t>Sub Bagian TU dan Publikasi Pimpinan</t>
  </si>
  <si>
    <t>Sub Bagian TU dan Kepegawaian</t>
  </si>
  <si>
    <t>Sub Bagian Perencanaan dan Anggaran</t>
  </si>
  <si>
    <t>SAW Bidang Pemerintahan, Hukum dan Politik</t>
  </si>
  <si>
    <t>SAW Bidang Ekonomi dan Pembangunan</t>
  </si>
  <si>
    <t>SAW Bidang SDM dan Kesejahteraan Rakyat</t>
  </si>
  <si>
    <t>DICKY SUPRAYOGA, SH. M.Si</t>
  </si>
  <si>
    <t>198303103 201101 1 002</t>
  </si>
  <si>
    <t>MARTA SATRIA SUBING, SH</t>
  </si>
  <si>
    <t>19860310 201101 1 002</t>
  </si>
  <si>
    <t>DIONISIO VERNANDES DOS SANTOS, S.STP, M.Si</t>
  </si>
  <si>
    <t>MOH. RAHMATULLOH, S.Pd, M.Si</t>
  </si>
  <si>
    <t>19641128198410 1 003</t>
  </si>
  <si>
    <t>Pembina, IV/a</t>
  </si>
  <si>
    <t>Sub Bagian Kerjasama DAERAH</t>
  </si>
  <si>
    <t>SUMARDI, SE</t>
  </si>
  <si>
    <t>19651205 198602 1 006</t>
  </si>
  <si>
    <t>EKO AGUNG BASKORO, A.Md, Pem</t>
  </si>
  <si>
    <t>Dra. HERMAYANTIE PURNAMASARI, MM</t>
  </si>
  <si>
    <t>MADIYAH, SH</t>
  </si>
  <si>
    <t>19820705 201001 2 008</t>
  </si>
  <si>
    <t>Drs. PANSURI RITONGA, MH</t>
  </si>
  <si>
    <t xml:space="preserve"> 19660202 199303 1 002</t>
  </si>
  <si>
    <t>H. SYAFRUDIN, S.Sos, M.Si</t>
  </si>
  <si>
    <t>H. SUBADRI USHULUDIN, SH</t>
  </si>
  <si>
    <t>19600323 199003 1 002</t>
  </si>
  <si>
    <t>H. SARIF AHMAD, S.Sos, M.Si</t>
  </si>
  <si>
    <t>19680214 199010 1 001</t>
  </si>
  <si>
    <t>ACHMAD SUJAI ZAKARIA, S.Sos</t>
  </si>
  <si>
    <t>19630424 198603 1 018</t>
  </si>
  <si>
    <t>IRWAN KURNIA, SE</t>
  </si>
  <si>
    <t>19810316 200902 1 002</t>
  </si>
  <si>
    <t>LENI MARLINAH, SH, M.Si</t>
  </si>
  <si>
    <t>19820216 201001 2 007</t>
  </si>
  <si>
    <t xml:space="preserve">Pembina, IV/ a </t>
  </si>
  <si>
    <t>Drs. HERI HADI</t>
  </si>
  <si>
    <t>19700518 199006 1 001</t>
  </si>
  <si>
    <t>YULIA HIDAYAT, ST, M.Si</t>
  </si>
  <si>
    <t>19770705 200312 2 006</t>
  </si>
  <si>
    <t>IIS LISNAWATI, SE, M.Si</t>
  </si>
  <si>
    <t>19770509 200902 2 002</t>
  </si>
  <si>
    <t>TMT 05 AGUSTUS 2019</t>
  </si>
  <si>
    <t xml:space="preserve">IV.A : </t>
  </si>
  <si>
    <t xml:space="preserve">II.B  : </t>
  </si>
  <si>
    <t xml:space="preserve">III.A : </t>
  </si>
  <si>
    <t>Ir. JOKO SUTRISNO, MT</t>
  </si>
  <si>
    <t>Dr. H. TB. URIP HENUS S, S.Pd, M.Si</t>
  </si>
  <si>
    <t>Drs. BUDI MARTONO, M.Si</t>
  </si>
  <si>
    <t>19690317 198903 1 004</t>
  </si>
  <si>
    <t>Pembina Tk.I IV/b</t>
  </si>
  <si>
    <t>ENCEP JUWENI, SE</t>
  </si>
  <si>
    <t>19671009 198603 1 002</t>
  </si>
  <si>
    <t>Kasubag Protokol</t>
  </si>
  <si>
    <t>SRI ASTUTI, S.Kom</t>
  </si>
  <si>
    <t>19820423 201101 2 002</t>
  </si>
  <si>
    <t>19720517 199803 1 008</t>
  </si>
  <si>
    <t>IMAMMUDIN, S.Kom</t>
  </si>
  <si>
    <t>19791020 201001 1 011</t>
  </si>
  <si>
    <t>TENDIAN, S.Pd, SH, MH</t>
  </si>
  <si>
    <t>19651110 199302 1 003</t>
  </si>
  <si>
    <t>19640229 198803 1 007</t>
  </si>
  <si>
    <t>Drs. H. AHMAD YANI, MM</t>
  </si>
  <si>
    <t>EKA SURYA MIHARJA, ST. MM</t>
  </si>
  <si>
    <t>19780927 201001 1 008</t>
  </si>
  <si>
    <t>ANTHON GUNAWAN, S.Sos, M.Si</t>
  </si>
  <si>
    <t>19690712 199010 1 001</t>
  </si>
  <si>
    <t>HAVID, S.IP, M.Si</t>
  </si>
  <si>
    <t>19840914 200502 1 001</t>
  </si>
  <si>
    <t>Drs. SUBAGYO, M.Si</t>
  </si>
  <si>
    <t>19740910 199303 1 002</t>
  </si>
  <si>
    <t>TEDI KUSNADI, S.STP, M.Si</t>
  </si>
  <si>
    <t>19760610 199701 1 001</t>
  </si>
  <si>
    <t>Pembina Tk.I/b</t>
  </si>
  <si>
    <t>MOKHAMAD TOHIR, S.Sos, M.Si</t>
  </si>
  <si>
    <t>H. AHMAD SAIFULLAH, S.Pd, M.Si</t>
  </si>
  <si>
    <t>LENI PUSPASURI SESUNAN, MM</t>
  </si>
  <si>
    <t>Dr. HUDORI KA, M.Pd</t>
  </si>
  <si>
    <t>LILY MUSHLIHAT, SH, M.Si</t>
  </si>
  <si>
    <t>19670107 199603 1 002</t>
  </si>
  <si>
    <t>SAW Bidang Perekonomian dan Pembangunan</t>
  </si>
  <si>
    <t>Dr. ALPEDI, M.Pd</t>
  </si>
  <si>
    <t xml:space="preserve">Plt. Bagian Organisasi dan Reformasi Birokrasi </t>
  </si>
  <si>
    <t>PENSIUN</t>
  </si>
  <si>
    <t>Pembina Utama Muda Madya (IV/d)</t>
  </si>
  <si>
    <t>Pembina Utama Madya (IV/d)</t>
  </si>
  <si>
    <t>Plt. Asisten Ekbang dan Kesra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</si>
</sst>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Berlin Sans FB Demi"/>
      <family val="2"/>
    </font>
    <font>
      <b/>
      <sz val="10"/>
      <name val="Berlin Sans FB Demi"/>
      <family val="2"/>
    </font>
    <font>
      <b/>
      <sz val="11"/>
      <name val="Berlin Sans FB Demi"/>
      <family val="2"/>
    </font>
    <font>
      <b/>
      <sz val="9"/>
      <name val="Berlin Sans FB Demi"/>
      <family val="2"/>
    </font>
    <font>
      <sz val="8"/>
      <name val="Arial"/>
      <family val="2"/>
    </font>
    <font>
      <b/>
      <sz val="8"/>
      <name val="Berlin Sans FB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Berlin Sans FB Demi"/>
      <family val="2"/>
    </font>
    <font>
      <b/>
      <sz val="12"/>
      <color indexed="8"/>
      <name val="Berlin Sans FB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Berlin Sans FB Demi"/>
      <family val="2"/>
    </font>
    <font>
      <b/>
      <sz val="12"/>
      <color theme="1"/>
      <name val="Berlin Sans FB Dem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5"/>
  <sheetViews>
    <sheetView zoomScale="110" zoomScaleNormal="110" zoomScalePageLayoutView="0" workbookViewId="0" topLeftCell="A1">
      <selection activeCell="C22" sqref="C22"/>
    </sheetView>
  </sheetViews>
  <sheetFormatPr defaultColWidth="9.140625" defaultRowHeight="12.75"/>
  <cols>
    <col min="1" max="1" width="5.7109375" style="1" customWidth="1"/>
    <col min="2" max="2" width="15.00390625" style="14" customWidth="1"/>
    <col min="3" max="3" width="36.57421875" style="1" customWidth="1"/>
    <col min="4" max="4" width="23.57421875" style="2" customWidth="1"/>
    <col min="5" max="5" width="27.7109375" style="2" customWidth="1"/>
    <col min="6" max="6" width="18.28125" style="2" customWidth="1"/>
    <col min="7" max="7" width="19.57421875" style="47" bestFit="1" customWidth="1"/>
    <col min="8" max="16384" width="9.140625" style="1" customWidth="1"/>
  </cols>
  <sheetData>
    <row r="1" ht="15" customHeight="1"/>
    <row r="2" ht="15" customHeight="1"/>
    <row r="3" ht="15" customHeight="1"/>
    <row r="4" ht="15" customHeight="1"/>
    <row r="5" spans="1:7" s="2" customFormat="1" ht="42" customHeight="1">
      <c r="A5" s="3" t="s">
        <v>38</v>
      </c>
      <c r="B5" s="8"/>
      <c r="C5" s="51" t="s">
        <v>34</v>
      </c>
      <c r="D5" s="3" t="s">
        <v>35</v>
      </c>
      <c r="E5" s="3" t="s">
        <v>36</v>
      </c>
      <c r="F5" s="3" t="s">
        <v>37</v>
      </c>
      <c r="G5" s="3" t="s">
        <v>2</v>
      </c>
    </row>
    <row r="6" spans="1:7" s="2" customFormat="1" ht="15" customHeight="1">
      <c r="A6" s="3">
        <v>1</v>
      </c>
      <c r="B6" s="8"/>
      <c r="C6" s="50" t="s">
        <v>161</v>
      </c>
      <c r="D6" s="54" t="s">
        <v>162</v>
      </c>
      <c r="E6" s="51" t="s">
        <v>22</v>
      </c>
      <c r="F6" s="3"/>
      <c r="G6" s="52"/>
    </row>
    <row r="7" spans="1:7" s="2" customFormat="1" ht="15" customHeight="1">
      <c r="A7" s="3">
        <v>2</v>
      </c>
      <c r="B7" s="8"/>
      <c r="C7" s="6"/>
      <c r="D7" s="5"/>
      <c r="E7" s="3"/>
      <c r="F7" s="3"/>
      <c r="G7" s="48"/>
    </row>
    <row r="8" spans="1:7" s="2" customFormat="1" ht="15" customHeight="1">
      <c r="A8" s="3">
        <v>3</v>
      </c>
      <c r="B8" s="8"/>
      <c r="C8" s="6"/>
      <c r="D8" s="5"/>
      <c r="E8" s="3"/>
      <c r="F8" s="3"/>
      <c r="G8" s="48"/>
    </row>
    <row r="9" spans="1:7" s="2" customFormat="1" ht="15" customHeight="1">
      <c r="A9" s="3">
        <v>4</v>
      </c>
      <c r="B9" s="8"/>
      <c r="C9" s="53" t="s">
        <v>158</v>
      </c>
      <c r="D9" s="54" t="s">
        <v>159</v>
      </c>
      <c r="E9" s="51" t="s">
        <v>71</v>
      </c>
      <c r="F9" s="3"/>
      <c r="G9" s="48" t="s">
        <v>86</v>
      </c>
    </row>
    <row r="10" spans="1:7" s="2" customFormat="1" ht="15" customHeight="1">
      <c r="A10" s="3">
        <v>5</v>
      </c>
      <c r="B10" s="8"/>
      <c r="C10" s="53" t="s">
        <v>160</v>
      </c>
      <c r="D10" s="54" t="s">
        <v>69</v>
      </c>
      <c r="E10" s="3" t="s">
        <v>71</v>
      </c>
      <c r="F10" s="3"/>
      <c r="G10" s="52" t="s">
        <v>223</v>
      </c>
    </row>
    <row r="11" spans="1:7" s="2" customFormat="1" ht="15" customHeight="1">
      <c r="A11" s="3">
        <v>6</v>
      </c>
      <c r="B11" s="8"/>
      <c r="C11" s="6" t="s">
        <v>145</v>
      </c>
      <c r="D11" s="5" t="s">
        <v>70</v>
      </c>
      <c r="E11" s="3" t="s">
        <v>23</v>
      </c>
      <c r="F11" s="3"/>
      <c r="G11" s="48" t="s">
        <v>80</v>
      </c>
    </row>
    <row r="12" spans="1:7" s="2" customFormat="1" ht="15" customHeight="1">
      <c r="A12" s="3">
        <v>7</v>
      </c>
      <c r="B12" s="8"/>
      <c r="C12" s="50" t="s">
        <v>189</v>
      </c>
      <c r="D12" s="54" t="s">
        <v>190</v>
      </c>
      <c r="E12" s="51" t="s">
        <v>71</v>
      </c>
      <c r="F12" s="3"/>
      <c r="G12" s="48" t="s">
        <v>20</v>
      </c>
    </row>
    <row r="13" spans="1:7" s="2" customFormat="1" ht="15" customHeight="1">
      <c r="A13" s="3">
        <v>8</v>
      </c>
      <c r="B13" s="8"/>
      <c r="C13" s="6" t="s">
        <v>67</v>
      </c>
      <c r="D13" s="5" t="s">
        <v>68</v>
      </c>
      <c r="E13" s="3" t="s">
        <v>71</v>
      </c>
      <c r="F13" s="3"/>
      <c r="G13" s="48" t="s">
        <v>84</v>
      </c>
    </row>
    <row r="14" spans="1:7" s="2" customFormat="1" ht="15" customHeight="1">
      <c r="A14" s="3">
        <v>9</v>
      </c>
      <c r="B14" s="8"/>
      <c r="C14" s="50"/>
      <c r="D14" s="54"/>
      <c r="E14" s="3"/>
      <c r="F14" s="3"/>
      <c r="G14" s="48"/>
    </row>
    <row r="15" spans="1:7" s="2" customFormat="1" ht="15" customHeight="1">
      <c r="A15" s="3">
        <v>10</v>
      </c>
      <c r="B15" s="8"/>
      <c r="C15" s="7"/>
      <c r="D15" s="3"/>
      <c r="E15" s="3"/>
      <c r="F15" s="3"/>
      <c r="G15" s="48"/>
    </row>
    <row r="16" spans="1:7" ht="15" customHeight="1">
      <c r="A16" s="3">
        <v>11</v>
      </c>
      <c r="B16" s="59" t="s">
        <v>72</v>
      </c>
      <c r="C16" s="55" t="s">
        <v>163</v>
      </c>
      <c r="D16" s="51" t="s">
        <v>164</v>
      </c>
      <c r="E16" s="51" t="s">
        <v>165</v>
      </c>
      <c r="F16" s="3"/>
      <c r="G16" s="48" t="s">
        <v>135</v>
      </c>
    </row>
    <row r="17" spans="1:7" ht="15" customHeight="1">
      <c r="A17" s="3">
        <v>12</v>
      </c>
      <c r="B17" s="60"/>
      <c r="C17" s="55" t="s">
        <v>166</v>
      </c>
      <c r="D17" s="51" t="s">
        <v>167</v>
      </c>
      <c r="E17" s="51" t="s">
        <v>32</v>
      </c>
      <c r="F17" s="3"/>
      <c r="G17" s="48" t="s">
        <v>87</v>
      </c>
    </row>
    <row r="18" spans="1:7" ht="15" customHeight="1">
      <c r="A18" s="3">
        <v>13</v>
      </c>
      <c r="B18" s="60"/>
      <c r="C18" s="4" t="s">
        <v>39</v>
      </c>
      <c r="D18" s="8" t="s">
        <v>40</v>
      </c>
      <c r="E18" s="3" t="s">
        <v>23</v>
      </c>
      <c r="F18" s="3"/>
      <c r="G18" s="48" t="s">
        <v>88</v>
      </c>
    </row>
    <row r="19" spans="1:7" ht="15" customHeight="1">
      <c r="A19" s="3">
        <v>14</v>
      </c>
      <c r="B19" s="61"/>
      <c r="C19" s="9" t="s">
        <v>30</v>
      </c>
      <c r="D19" s="10" t="s">
        <v>31</v>
      </c>
      <c r="E19" s="3" t="s">
        <v>27</v>
      </c>
      <c r="F19" s="3"/>
      <c r="G19" s="48" t="s">
        <v>136</v>
      </c>
    </row>
    <row r="20" spans="1:7" ht="15" customHeight="1">
      <c r="A20" s="3">
        <v>15</v>
      </c>
      <c r="B20" s="59" t="s">
        <v>73</v>
      </c>
      <c r="C20" s="53" t="s">
        <v>168</v>
      </c>
      <c r="D20" s="54" t="s">
        <v>169</v>
      </c>
      <c r="E20" s="51" t="s">
        <v>170</v>
      </c>
      <c r="F20" s="3"/>
      <c r="G20" s="48" t="s">
        <v>137</v>
      </c>
    </row>
    <row r="21" spans="1:7" ht="15" customHeight="1">
      <c r="A21" s="3">
        <v>16</v>
      </c>
      <c r="B21" s="60"/>
      <c r="C21" s="4" t="s">
        <v>41</v>
      </c>
      <c r="D21" s="11" t="s">
        <v>28</v>
      </c>
      <c r="E21" s="3" t="s">
        <v>29</v>
      </c>
      <c r="F21" s="3"/>
      <c r="G21" s="48" t="s">
        <v>25</v>
      </c>
    </row>
    <row r="22" spans="1:7" ht="15" customHeight="1">
      <c r="A22" s="3">
        <v>17</v>
      </c>
      <c r="B22" s="60"/>
      <c r="C22" s="9" t="s">
        <v>33</v>
      </c>
      <c r="D22" s="11" t="s">
        <v>42</v>
      </c>
      <c r="E22" s="3" t="s">
        <v>29</v>
      </c>
      <c r="F22" s="3"/>
      <c r="G22" s="48" t="s">
        <v>138</v>
      </c>
    </row>
    <row r="23" spans="1:7" ht="15" customHeight="1">
      <c r="A23" s="3">
        <v>18</v>
      </c>
      <c r="B23" s="61"/>
      <c r="C23" s="56" t="s">
        <v>171</v>
      </c>
      <c r="D23" s="57" t="s">
        <v>172</v>
      </c>
      <c r="E23" s="51" t="s">
        <v>32</v>
      </c>
      <c r="F23" s="3"/>
      <c r="G23" s="48" t="s">
        <v>139</v>
      </c>
    </row>
    <row r="24" spans="1:7" ht="15" customHeight="1">
      <c r="A24" s="3">
        <v>19</v>
      </c>
      <c r="B24" s="59" t="s">
        <v>74</v>
      </c>
      <c r="C24" s="53" t="s">
        <v>173</v>
      </c>
      <c r="D24" s="54" t="s">
        <v>24</v>
      </c>
      <c r="E24" s="51" t="s">
        <v>165</v>
      </c>
      <c r="F24" s="3"/>
      <c r="G24" s="48" t="s">
        <v>140</v>
      </c>
    </row>
    <row r="25" spans="1:7" ht="15" customHeight="1">
      <c r="A25" s="3">
        <v>20</v>
      </c>
      <c r="B25" s="60"/>
      <c r="C25" s="9" t="s">
        <v>147</v>
      </c>
      <c r="D25" s="10" t="s">
        <v>89</v>
      </c>
      <c r="E25" s="3" t="s">
        <v>32</v>
      </c>
      <c r="F25" s="3"/>
      <c r="G25" s="48" t="s">
        <v>95</v>
      </c>
    </row>
    <row r="26" spans="1:7" ht="15" customHeight="1">
      <c r="A26" s="3">
        <v>21</v>
      </c>
      <c r="B26" s="60"/>
      <c r="C26" s="9" t="s">
        <v>43</v>
      </c>
      <c r="D26" s="10" t="s">
        <v>44</v>
      </c>
      <c r="E26" s="3" t="s">
        <v>23</v>
      </c>
      <c r="F26" s="3"/>
      <c r="G26" s="48" t="s">
        <v>141</v>
      </c>
    </row>
    <row r="27" spans="1:7" ht="15" customHeight="1">
      <c r="A27" s="3">
        <v>22</v>
      </c>
      <c r="B27" s="61"/>
      <c r="C27" s="9" t="s">
        <v>174</v>
      </c>
      <c r="D27" s="10" t="s">
        <v>175</v>
      </c>
      <c r="E27" s="3" t="s">
        <v>29</v>
      </c>
      <c r="F27" s="3"/>
      <c r="G27" s="48" t="s">
        <v>26</v>
      </c>
    </row>
    <row r="28" spans="1:7" ht="15" customHeight="1">
      <c r="A28" s="3">
        <v>23</v>
      </c>
      <c r="B28" s="59" t="s">
        <v>78</v>
      </c>
      <c r="C28" s="53" t="s">
        <v>176</v>
      </c>
      <c r="D28" s="54" t="s">
        <v>177</v>
      </c>
      <c r="E28" s="51" t="s">
        <v>170</v>
      </c>
      <c r="F28" s="3"/>
      <c r="G28" s="48" t="s">
        <v>83</v>
      </c>
    </row>
    <row r="29" spans="1:7" ht="15" customHeight="1">
      <c r="A29" s="3">
        <v>24</v>
      </c>
      <c r="B29" s="60"/>
      <c r="C29" s="9" t="s">
        <v>61</v>
      </c>
      <c r="D29" s="11" t="s">
        <v>64</v>
      </c>
      <c r="E29" s="3" t="s">
        <v>29</v>
      </c>
      <c r="F29" s="3"/>
      <c r="G29" s="48" t="s">
        <v>94</v>
      </c>
    </row>
    <row r="30" spans="1:7" ht="15" customHeight="1">
      <c r="A30" s="3">
        <v>25</v>
      </c>
      <c r="B30" s="60"/>
      <c r="C30" s="9" t="s">
        <v>60</v>
      </c>
      <c r="D30" s="11" t="s">
        <v>63</v>
      </c>
      <c r="E30" s="3" t="s">
        <v>27</v>
      </c>
      <c r="F30" s="3"/>
      <c r="G30" s="48" t="s">
        <v>96</v>
      </c>
    </row>
    <row r="31" spans="1:7" ht="15" customHeight="1">
      <c r="A31" s="3">
        <v>26</v>
      </c>
      <c r="B31" s="61"/>
      <c r="C31" s="4" t="s">
        <v>62</v>
      </c>
      <c r="D31" s="5" t="s">
        <v>65</v>
      </c>
      <c r="E31" s="3" t="s">
        <v>29</v>
      </c>
      <c r="F31" s="3"/>
      <c r="G31" s="48" t="s">
        <v>142</v>
      </c>
    </row>
    <row r="32" spans="1:7" ht="15" customHeight="1">
      <c r="A32" s="3">
        <v>27</v>
      </c>
      <c r="B32" s="59" t="s">
        <v>75</v>
      </c>
      <c r="C32" s="53" t="s">
        <v>178</v>
      </c>
      <c r="D32" s="57" t="s">
        <v>179</v>
      </c>
      <c r="E32" s="3" t="s">
        <v>22</v>
      </c>
      <c r="F32" s="3"/>
      <c r="G32" s="48" t="s">
        <v>92</v>
      </c>
    </row>
    <row r="33" spans="1:7" ht="15" customHeight="1">
      <c r="A33" s="3">
        <v>28</v>
      </c>
      <c r="B33" s="60"/>
      <c r="C33" s="9" t="s">
        <v>181</v>
      </c>
      <c r="D33" s="57" t="s">
        <v>182</v>
      </c>
      <c r="E33" s="51" t="s">
        <v>27</v>
      </c>
      <c r="F33" s="3"/>
      <c r="G33" s="48" t="s">
        <v>93</v>
      </c>
    </row>
    <row r="34" spans="1:7" ht="15" customHeight="1">
      <c r="A34" s="3">
        <v>29</v>
      </c>
      <c r="B34" s="60"/>
      <c r="C34" s="4" t="s">
        <v>45</v>
      </c>
      <c r="D34" s="11" t="s">
        <v>46</v>
      </c>
      <c r="E34" s="3" t="s">
        <v>29</v>
      </c>
      <c r="F34" s="3"/>
      <c r="G34" s="48" t="s">
        <v>97</v>
      </c>
    </row>
    <row r="35" spans="1:7" ht="15" customHeight="1">
      <c r="A35" s="3">
        <v>30</v>
      </c>
      <c r="B35" s="61"/>
      <c r="C35" s="56" t="s">
        <v>180</v>
      </c>
      <c r="D35" s="11" t="s">
        <v>47</v>
      </c>
      <c r="E35" s="3" t="s">
        <v>29</v>
      </c>
      <c r="F35" s="3"/>
      <c r="G35" s="48" t="s">
        <v>98</v>
      </c>
    </row>
    <row r="36" spans="1:7" ht="15" customHeight="1">
      <c r="A36" s="3">
        <v>31</v>
      </c>
      <c r="B36" s="59" t="s">
        <v>76</v>
      </c>
      <c r="C36" s="13" t="s">
        <v>99</v>
      </c>
      <c r="D36" s="11" t="s">
        <v>100</v>
      </c>
      <c r="E36" s="3" t="s">
        <v>22</v>
      </c>
      <c r="F36" s="3"/>
      <c r="G36" s="48" t="s">
        <v>81</v>
      </c>
    </row>
    <row r="37" spans="1:7" ht="15" customHeight="1">
      <c r="A37" s="3">
        <v>32</v>
      </c>
      <c r="B37" s="60"/>
      <c r="C37" s="4" t="s">
        <v>101</v>
      </c>
      <c r="D37" s="5" t="s">
        <v>102</v>
      </c>
      <c r="E37" s="3" t="s">
        <v>29</v>
      </c>
      <c r="F37" s="3"/>
      <c r="G37" s="48" t="s">
        <v>103</v>
      </c>
    </row>
    <row r="38" spans="1:7" ht="15" customHeight="1">
      <c r="A38" s="3">
        <v>33</v>
      </c>
      <c r="B38" s="60"/>
      <c r="C38" s="12" t="s">
        <v>148</v>
      </c>
      <c r="D38" s="11" t="s">
        <v>49</v>
      </c>
      <c r="E38" s="3" t="s">
        <v>23</v>
      </c>
      <c r="F38" s="3"/>
      <c r="G38" s="48" t="s">
        <v>104</v>
      </c>
    </row>
    <row r="39" spans="1:7" ht="15" customHeight="1">
      <c r="A39" s="3">
        <v>34</v>
      </c>
      <c r="B39" s="61"/>
      <c r="C39" s="4" t="s">
        <v>149</v>
      </c>
      <c r="D39" s="5" t="s">
        <v>48</v>
      </c>
      <c r="E39" s="3" t="s">
        <v>27</v>
      </c>
      <c r="F39" s="3"/>
      <c r="G39" s="48" t="s">
        <v>105</v>
      </c>
    </row>
    <row r="40" spans="1:7" ht="15" customHeight="1">
      <c r="A40" s="3">
        <v>35</v>
      </c>
      <c r="B40" s="59" t="s">
        <v>79</v>
      </c>
      <c r="C40" s="9" t="s">
        <v>107</v>
      </c>
      <c r="D40" s="5" t="s">
        <v>106</v>
      </c>
      <c r="E40" s="3" t="s">
        <v>27</v>
      </c>
      <c r="F40" s="3"/>
      <c r="G40" s="48" t="s">
        <v>143</v>
      </c>
    </row>
    <row r="41" spans="1:7" ht="15" customHeight="1">
      <c r="A41" s="3">
        <v>36</v>
      </c>
      <c r="B41" s="60"/>
      <c r="C41" s="6" t="s">
        <v>150</v>
      </c>
      <c r="D41" s="5" t="s">
        <v>66</v>
      </c>
      <c r="E41" s="3" t="s">
        <v>151</v>
      </c>
      <c r="F41" s="3"/>
      <c r="G41" s="48" t="s">
        <v>109</v>
      </c>
    </row>
    <row r="42" spans="1:7" ht="15" customHeight="1">
      <c r="A42" s="3">
        <v>37</v>
      </c>
      <c r="B42" s="60"/>
      <c r="C42" s="4" t="s">
        <v>152</v>
      </c>
      <c r="D42" s="5" t="s">
        <v>108</v>
      </c>
      <c r="E42" s="3" t="s">
        <v>29</v>
      </c>
      <c r="F42" s="3"/>
      <c r="G42" s="48" t="s">
        <v>110</v>
      </c>
    </row>
    <row r="43" spans="1:7" ht="15" customHeight="1">
      <c r="A43" s="3">
        <v>38</v>
      </c>
      <c r="B43" s="61"/>
      <c r="C43" s="9" t="s">
        <v>183</v>
      </c>
      <c r="D43" s="54" t="s">
        <v>184</v>
      </c>
      <c r="E43" s="51" t="s">
        <v>32</v>
      </c>
      <c r="F43" s="3"/>
      <c r="G43" s="48" t="s">
        <v>111</v>
      </c>
    </row>
    <row r="44" spans="1:7" ht="15" customHeight="1">
      <c r="A44" s="3">
        <v>39</v>
      </c>
      <c r="B44" s="59" t="s">
        <v>112</v>
      </c>
      <c r="C44" s="4" t="s">
        <v>114</v>
      </c>
      <c r="D44" s="5" t="s">
        <v>115</v>
      </c>
      <c r="E44" s="3" t="s">
        <v>22</v>
      </c>
      <c r="F44" s="3"/>
      <c r="G44" s="48" t="s">
        <v>112</v>
      </c>
    </row>
    <row r="45" spans="1:7" ht="15" customHeight="1">
      <c r="A45" s="3">
        <v>40</v>
      </c>
      <c r="B45" s="60"/>
      <c r="C45" s="6" t="s">
        <v>153</v>
      </c>
      <c r="D45" s="5" t="s">
        <v>52</v>
      </c>
      <c r="E45" s="3" t="s">
        <v>27</v>
      </c>
      <c r="F45" s="3"/>
      <c r="G45" s="48" t="s">
        <v>116</v>
      </c>
    </row>
    <row r="46" spans="1:7" ht="15" customHeight="1">
      <c r="A46" s="3">
        <v>41</v>
      </c>
      <c r="B46" s="60"/>
      <c r="C46" s="6" t="s">
        <v>154</v>
      </c>
      <c r="D46" s="5" t="s">
        <v>117</v>
      </c>
      <c r="E46" s="3" t="s">
        <v>155</v>
      </c>
      <c r="F46" s="3"/>
      <c r="G46" s="48" t="s">
        <v>118</v>
      </c>
    </row>
    <row r="47" spans="1:7" ht="15" customHeight="1">
      <c r="A47" s="3">
        <v>42</v>
      </c>
      <c r="B47" s="61"/>
      <c r="C47" s="4" t="s">
        <v>50</v>
      </c>
      <c r="D47" s="5" t="s">
        <v>51</v>
      </c>
      <c r="E47" s="3" t="s">
        <v>29</v>
      </c>
      <c r="F47" s="3"/>
      <c r="G47" s="48" t="s">
        <v>119</v>
      </c>
    </row>
    <row r="48" spans="1:7" ht="15" customHeight="1">
      <c r="A48" s="3">
        <v>43</v>
      </c>
      <c r="B48" s="59" t="s">
        <v>113</v>
      </c>
      <c r="C48" s="53" t="s">
        <v>185</v>
      </c>
      <c r="D48" s="57" t="s">
        <v>186</v>
      </c>
      <c r="E48" s="3" t="s">
        <v>156</v>
      </c>
      <c r="F48" s="3"/>
      <c r="G48" s="48" t="s">
        <v>113</v>
      </c>
    </row>
    <row r="49" spans="1:7" ht="15" customHeight="1">
      <c r="A49" s="3">
        <v>44</v>
      </c>
      <c r="B49" s="60"/>
      <c r="C49" s="9" t="s">
        <v>120</v>
      </c>
      <c r="D49" s="10" t="s">
        <v>146</v>
      </c>
      <c r="E49" s="3" t="s">
        <v>27</v>
      </c>
      <c r="F49" s="3"/>
      <c r="G49" s="48" t="s">
        <v>144</v>
      </c>
    </row>
    <row r="50" spans="1:7" ht="15" customHeight="1">
      <c r="A50" s="3">
        <v>45</v>
      </c>
      <c r="B50" s="60"/>
      <c r="C50" s="53" t="s">
        <v>90</v>
      </c>
      <c r="D50" s="57" t="s">
        <v>91</v>
      </c>
      <c r="E50" s="51" t="s">
        <v>27</v>
      </c>
      <c r="F50" s="3"/>
      <c r="G50" s="48" t="s">
        <v>121</v>
      </c>
    </row>
    <row r="51" spans="1:7" ht="15" customHeight="1">
      <c r="A51" s="3">
        <v>46</v>
      </c>
      <c r="B51" s="61"/>
      <c r="C51" s="53" t="s">
        <v>187</v>
      </c>
      <c r="D51" s="57" t="s">
        <v>188</v>
      </c>
      <c r="E51" s="51" t="s">
        <v>27</v>
      </c>
      <c r="F51" s="3"/>
      <c r="G51" s="48" t="s">
        <v>122</v>
      </c>
    </row>
    <row r="52" spans="1:7" ht="15" customHeight="1">
      <c r="A52" s="3">
        <v>47</v>
      </c>
      <c r="B52" s="59" t="s">
        <v>77</v>
      </c>
      <c r="C52" s="4" t="s">
        <v>53</v>
      </c>
      <c r="D52" s="11" t="s">
        <v>55</v>
      </c>
      <c r="E52" s="3" t="s">
        <v>22</v>
      </c>
      <c r="F52" s="3"/>
      <c r="G52" s="48" t="s">
        <v>82</v>
      </c>
    </row>
    <row r="53" spans="1:7" ht="15" customHeight="1">
      <c r="A53" s="3">
        <v>48</v>
      </c>
      <c r="B53" s="60"/>
      <c r="C53" s="9" t="s">
        <v>157</v>
      </c>
      <c r="D53" s="10" t="s">
        <v>57</v>
      </c>
      <c r="E53" s="3" t="s">
        <v>27</v>
      </c>
      <c r="F53" s="3"/>
      <c r="G53" s="48" t="s">
        <v>123</v>
      </c>
    </row>
    <row r="54" spans="1:7" ht="15" customHeight="1">
      <c r="A54" s="3">
        <v>49</v>
      </c>
      <c r="B54" s="60"/>
      <c r="C54" s="49" t="s">
        <v>54</v>
      </c>
      <c r="D54" s="11" t="s">
        <v>58</v>
      </c>
      <c r="E54" s="3" t="s">
        <v>27</v>
      </c>
      <c r="F54" s="3"/>
      <c r="G54" s="48" t="s">
        <v>124</v>
      </c>
    </row>
    <row r="55" spans="1:7" ht="15" customHeight="1">
      <c r="A55" s="3">
        <v>50</v>
      </c>
      <c r="B55" s="61"/>
      <c r="C55" s="4" t="s">
        <v>59</v>
      </c>
      <c r="D55" s="11" t="s">
        <v>56</v>
      </c>
      <c r="E55" s="3" t="s">
        <v>29</v>
      </c>
      <c r="F55" s="3"/>
      <c r="G55" s="48" t="s">
        <v>125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0">
    <mergeCell ref="B48:B51"/>
    <mergeCell ref="B44:B47"/>
    <mergeCell ref="B52:B55"/>
    <mergeCell ref="B40:B43"/>
    <mergeCell ref="B16:B19"/>
    <mergeCell ref="B20:B23"/>
    <mergeCell ref="B24:B27"/>
    <mergeCell ref="B32:B35"/>
    <mergeCell ref="B36:B39"/>
    <mergeCell ref="B28:B3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4"/>
  <sheetViews>
    <sheetView zoomScale="75" zoomScaleNormal="75" zoomScalePageLayoutView="0" workbookViewId="0" topLeftCell="W19">
      <selection activeCell="AA14" sqref="AA14:AH14"/>
    </sheetView>
  </sheetViews>
  <sheetFormatPr defaultColWidth="9.140625" defaultRowHeight="18" customHeight="1"/>
  <cols>
    <col min="1" max="1" width="1.7109375" style="16" customWidth="1"/>
    <col min="2" max="3" width="3.7109375" style="16" customWidth="1"/>
    <col min="4" max="4" width="10.7109375" style="16" customWidth="1"/>
    <col min="5" max="5" width="13.57421875" style="16" customWidth="1"/>
    <col min="6" max="7" width="4.28125" style="15" customWidth="1"/>
    <col min="8" max="8" width="1.7109375" style="16" customWidth="1"/>
    <col min="9" max="9" width="3.7109375" style="16" customWidth="1"/>
    <col min="10" max="10" width="10.7109375" style="16" customWidth="1"/>
    <col min="11" max="11" width="13.57421875" style="16" customWidth="1"/>
    <col min="12" max="13" width="4.28125" style="15" customWidth="1"/>
    <col min="14" max="14" width="1.7109375" style="16" customWidth="1"/>
    <col min="15" max="15" width="3.7109375" style="16" customWidth="1"/>
    <col min="16" max="16" width="10.7109375" style="16" customWidth="1"/>
    <col min="17" max="17" width="13.57421875" style="16" customWidth="1"/>
    <col min="18" max="19" width="4.28125" style="15" customWidth="1"/>
    <col min="20" max="20" width="1.7109375" style="16" customWidth="1"/>
    <col min="21" max="21" width="5.7109375" style="16" customWidth="1"/>
    <col min="22" max="22" width="1.7109375" style="16" customWidth="1"/>
    <col min="23" max="23" width="3.7109375" style="16" customWidth="1"/>
    <col min="24" max="24" width="10.7109375" style="16" customWidth="1"/>
    <col min="25" max="25" width="13.57421875" style="16" customWidth="1"/>
    <col min="26" max="27" width="4.28125" style="15" customWidth="1"/>
    <col min="28" max="28" width="1.7109375" style="16" customWidth="1"/>
    <col min="29" max="29" width="3.7109375" style="16" customWidth="1"/>
    <col min="30" max="30" width="10.7109375" style="16" customWidth="1"/>
    <col min="31" max="31" width="13.57421875" style="16" customWidth="1"/>
    <col min="32" max="33" width="4.28125" style="15" customWidth="1"/>
    <col min="34" max="34" width="1.7109375" style="16" customWidth="1"/>
    <col min="35" max="35" width="3.7109375" style="16" customWidth="1"/>
    <col min="36" max="36" width="10.7109375" style="16" customWidth="1"/>
    <col min="37" max="37" width="11.00390625" style="16" customWidth="1"/>
    <col min="38" max="38" width="2.7109375" style="16" customWidth="1"/>
    <col min="39" max="39" width="1.7109375" style="15" customWidth="1"/>
    <col min="40" max="40" width="4.28125" style="15" customWidth="1"/>
    <col min="41" max="41" width="1.7109375" style="16" customWidth="1"/>
    <col min="42" max="42" width="5.7109375" style="16" customWidth="1"/>
    <col min="43" max="43" width="1.7109375" style="16" customWidth="1"/>
    <col min="44" max="44" width="3.7109375" style="16" customWidth="1"/>
    <col min="45" max="45" width="10.7109375" style="16" customWidth="1"/>
    <col min="46" max="46" width="11.00390625" style="16" customWidth="1"/>
    <col min="47" max="47" width="3.28125" style="16" customWidth="1"/>
    <col min="48" max="48" width="1.7109375" style="15" customWidth="1"/>
    <col min="49" max="49" width="4.28125" style="15" customWidth="1"/>
    <col min="50" max="50" width="1.7109375" style="16" customWidth="1"/>
    <col min="51" max="51" width="3.7109375" style="16" customWidth="1"/>
    <col min="52" max="52" width="10.7109375" style="16" customWidth="1"/>
    <col min="53" max="53" width="11.00390625" style="16" customWidth="1"/>
    <col min="54" max="54" width="3.28125" style="16" customWidth="1"/>
    <col min="55" max="55" width="1.7109375" style="15" customWidth="1"/>
    <col min="56" max="56" width="4.28125" style="15" customWidth="1"/>
    <col min="57" max="57" width="1.7109375" style="16" customWidth="1"/>
    <col min="58" max="58" width="3.7109375" style="16" customWidth="1"/>
    <col min="59" max="59" width="10.7109375" style="16" customWidth="1"/>
    <col min="60" max="60" width="11.00390625" style="16" customWidth="1"/>
    <col min="61" max="61" width="3.28125" style="16" customWidth="1"/>
    <col min="62" max="62" width="1.7109375" style="15" customWidth="1"/>
    <col min="63" max="63" width="4.28125" style="15" customWidth="1"/>
    <col min="64" max="64" width="5.7109375" style="16" customWidth="1"/>
    <col min="65" max="16384" width="9.140625" style="16" customWidth="1"/>
  </cols>
  <sheetData>
    <row r="1" spans="1:36" ht="18" customHeight="1">
      <c r="A1" s="16" t="s">
        <v>260</v>
      </c>
      <c r="Z1" s="16"/>
      <c r="AA1" s="16"/>
      <c r="AC1" s="15"/>
      <c r="AD1" s="15"/>
      <c r="AE1" s="15" t="s">
        <v>199</v>
      </c>
      <c r="AF1" s="16"/>
      <c r="AG1" s="16"/>
      <c r="AI1" s="15"/>
      <c r="AJ1" s="15"/>
    </row>
    <row r="2" spans="1:36" ht="18" customHeight="1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Z2" s="16"/>
      <c r="AA2" s="16"/>
      <c r="AC2" s="15"/>
      <c r="AD2" s="15"/>
      <c r="AE2" s="15" t="s">
        <v>198</v>
      </c>
      <c r="AF2" s="16"/>
      <c r="AG2" s="16"/>
      <c r="AI2" s="15"/>
      <c r="AJ2" s="15"/>
    </row>
    <row r="3" spans="1:36" ht="18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Z3" s="16"/>
      <c r="AA3" s="16"/>
      <c r="AC3" s="15"/>
      <c r="AD3" s="15"/>
      <c r="AF3" s="16"/>
      <c r="AG3" s="16"/>
      <c r="AI3" s="15"/>
      <c r="AJ3" s="15"/>
    </row>
    <row r="4" spans="26:36" ht="18" customHeight="1">
      <c r="Z4" s="16"/>
      <c r="AA4" s="16"/>
      <c r="AC4" s="15"/>
      <c r="AD4" s="15"/>
      <c r="AF4" s="16"/>
      <c r="AG4" s="16"/>
      <c r="AI4" s="15"/>
      <c r="AJ4" s="15"/>
    </row>
    <row r="5" spans="26:62" ht="18" customHeight="1">
      <c r="Z5" s="16"/>
      <c r="AA5" s="103" t="s">
        <v>242</v>
      </c>
      <c r="AB5" s="104"/>
      <c r="AC5" s="104"/>
      <c r="AD5" s="104"/>
      <c r="AE5" s="104"/>
      <c r="AF5" s="104"/>
      <c r="AG5" s="104"/>
      <c r="AH5" s="104"/>
      <c r="AI5" s="105"/>
      <c r="AJ5" s="15"/>
      <c r="AK5" s="103" t="s">
        <v>243</v>
      </c>
      <c r="AL5" s="104"/>
      <c r="AM5" s="104"/>
      <c r="AN5" s="104"/>
      <c r="AO5" s="104"/>
      <c r="AP5" s="104"/>
      <c r="AQ5" s="104"/>
      <c r="AR5" s="104"/>
      <c r="AS5" s="104"/>
      <c r="AT5" s="105"/>
      <c r="AU5" s="25"/>
      <c r="AY5" s="103" t="s">
        <v>16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5"/>
    </row>
    <row r="6" spans="26:62" ht="18" customHeight="1">
      <c r="Z6" s="16"/>
      <c r="AA6" s="97"/>
      <c r="AB6" s="98"/>
      <c r="AC6" s="98"/>
      <c r="AD6" s="98"/>
      <c r="AE6" s="98"/>
      <c r="AF6" s="98"/>
      <c r="AG6" s="98"/>
      <c r="AH6" s="98"/>
      <c r="AI6" s="99"/>
      <c r="AJ6" s="15"/>
      <c r="AK6" s="97"/>
      <c r="AL6" s="98"/>
      <c r="AM6" s="98"/>
      <c r="AN6" s="98"/>
      <c r="AO6" s="98"/>
      <c r="AP6" s="98"/>
      <c r="AQ6" s="98"/>
      <c r="AR6" s="98"/>
      <c r="AS6" s="98"/>
      <c r="AT6" s="99"/>
      <c r="AU6" s="25"/>
      <c r="AY6" s="97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9"/>
    </row>
    <row r="7" spans="26:62" ht="18" customHeight="1">
      <c r="Z7" s="16"/>
      <c r="AA7" s="16"/>
      <c r="AC7" s="15"/>
      <c r="AD7" s="15"/>
      <c r="AF7" s="16"/>
      <c r="AG7" s="16"/>
      <c r="AI7" s="15"/>
      <c r="AJ7" s="15"/>
      <c r="AY7" s="23" t="s">
        <v>15</v>
      </c>
      <c r="AZ7" s="24"/>
      <c r="BA7" s="24"/>
      <c r="BB7" s="24"/>
      <c r="BC7" s="25"/>
      <c r="BD7" s="25"/>
      <c r="BE7" s="41" t="s">
        <v>17</v>
      </c>
      <c r="BF7" s="42"/>
      <c r="BG7" s="42"/>
      <c r="BH7" s="42"/>
      <c r="BI7" s="42"/>
      <c r="BJ7" s="19"/>
    </row>
    <row r="8" spans="26:62" ht="18" customHeight="1">
      <c r="Z8" s="16"/>
      <c r="AA8" s="16"/>
      <c r="AC8" s="15"/>
      <c r="AD8" s="15"/>
      <c r="AF8" s="16"/>
      <c r="AG8" s="16"/>
      <c r="AI8" s="15"/>
      <c r="AJ8" s="15"/>
      <c r="AY8" s="23" t="s">
        <v>126</v>
      </c>
      <c r="AZ8" s="24"/>
      <c r="BA8" s="24" t="s">
        <v>18</v>
      </c>
      <c r="BB8" s="24"/>
      <c r="BC8" s="25"/>
      <c r="BD8" s="25"/>
      <c r="BE8" s="23" t="s">
        <v>127</v>
      </c>
      <c r="BF8" s="24"/>
      <c r="BG8" s="24"/>
      <c r="BH8" s="24"/>
      <c r="BI8" s="24"/>
      <c r="BJ8" s="26"/>
    </row>
    <row r="9" spans="4:62" ht="18" customHeight="1">
      <c r="D9" s="103" t="s">
        <v>5</v>
      </c>
      <c r="E9" s="104"/>
      <c r="F9" s="104"/>
      <c r="G9" s="104"/>
      <c r="H9" s="104"/>
      <c r="I9" s="104"/>
      <c r="J9" s="104"/>
      <c r="K9" s="104"/>
      <c r="L9" s="105"/>
      <c r="Z9" s="16"/>
      <c r="AA9" s="103" t="s">
        <v>21</v>
      </c>
      <c r="AB9" s="104"/>
      <c r="AC9" s="104"/>
      <c r="AD9" s="104"/>
      <c r="AE9" s="104"/>
      <c r="AF9" s="104"/>
      <c r="AG9" s="104"/>
      <c r="AH9" s="105"/>
      <c r="AI9" s="27"/>
      <c r="AJ9" s="25"/>
      <c r="AO9" s="24"/>
      <c r="AP9" s="24"/>
      <c r="AQ9" s="24"/>
      <c r="AR9" s="24"/>
      <c r="AS9" s="24"/>
      <c r="AT9" s="24"/>
      <c r="AU9" s="24"/>
      <c r="AV9" s="25"/>
      <c r="AW9" s="25"/>
      <c r="AX9" s="24"/>
      <c r="AY9" s="23" t="s">
        <v>262</v>
      </c>
      <c r="AZ9" s="24"/>
      <c r="BA9" s="24" t="s">
        <v>261</v>
      </c>
      <c r="BB9" s="24"/>
      <c r="BC9" s="25"/>
      <c r="BD9" s="25"/>
      <c r="BE9" s="23"/>
      <c r="BF9" s="24"/>
      <c r="BG9" s="24"/>
      <c r="BH9" s="24"/>
      <c r="BI9" s="24"/>
      <c r="BJ9" s="26"/>
    </row>
    <row r="10" spans="4:62" s="15" customFormat="1" ht="18" customHeight="1">
      <c r="D10" s="97"/>
      <c r="E10" s="98"/>
      <c r="F10" s="98"/>
      <c r="G10" s="98"/>
      <c r="H10" s="98"/>
      <c r="I10" s="98"/>
      <c r="J10" s="98"/>
      <c r="K10" s="98"/>
      <c r="L10" s="99"/>
      <c r="AA10" s="97"/>
      <c r="AB10" s="98"/>
      <c r="AC10" s="98"/>
      <c r="AD10" s="98"/>
      <c r="AE10" s="98"/>
      <c r="AF10" s="98"/>
      <c r="AG10" s="98"/>
      <c r="AH10" s="99"/>
      <c r="AI10" s="27"/>
      <c r="AJ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8" t="s">
        <v>263</v>
      </c>
      <c r="AZ10" s="21"/>
      <c r="BA10" s="29" t="s">
        <v>19</v>
      </c>
      <c r="BB10" s="29"/>
      <c r="BC10" s="21"/>
      <c r="BD10" s="21"/>
      <c r="BE10" s="20"/>
      <c r="BF10" s="21"/>
      <c r="BG10" s="21"/>
      <c r="BH10" s="21"/>
      <c r="BI10" s="21"/>
      <c r="BJ10" s="22"/>
    </row>
    <row r="11" spans="4:34" s="15" customFormat="1" ht="18" customHeight="1">
      <c r="D11" s="43" t="s">
        <v>128</v>
      </c>
      <c r="E11" s="18" t="s">
        <v>132</v>
      </c>
      <c r="F11" s="44"/>
      <c r="G11" s="44"/>
      <c r="H11" s="44" t="s">
        <v>7</v>
      </c>
      <c r="I11" s="44"/>
      <c r="J11" s="44"/>
      <c r="K11" s="44" t="s">
        <v>11</v>
      </c>
      <c r="L11" s="19"/>
      <c r="Z11" s="33">
        <v>1</v>
      </c>
      <c r="AA11" s="120" t="s">
        <v>265</v>
      </c>
      <c r="AB11" s="121"/>
      <c r="AC11" s="121"/>
      <c r="AD11" s="121"/>
      <c r="AE11" s="121"/>
      <c r="AF11" s="121"/>
      <c r="AG11" s="121"/>
      <c r="AH11" s="122"/>
    </row>
    <row r="12" spans="4:34" s="15" customFormat="1" ht="18" customHeight="1">
      <c r="D12" s="45" t="s">
        <v>129</v>
      </c>
      <c r="E12" s="25" t="s">
        <v>133</v>
      </c>
      <c r="F12" s="46"/>
      <c r="G12" s="46"/>
      <c r="H12" s="46" t="s">
        <v>8</v>
      </c>
      <c r="I12" s="46"/>
      <c r="J12" s="46"/>
      <c r="K12" s="46" t="s">
        <v>12</v>
      </c>
      <c r="L12" s="26"/>
      <c r="AA12" s="123" t="s">
        <v>162</v>
      </c>
      <c r="AB12" s="124"/>
      <c r="AC12" s="124"/>
      <c r="AD12" s="124"/>
      <c r="AE12" s="124"/>
      <c r="AF12" s="124"/>
      <c r="AG12" s="124"/>
      <c r="AH12" s="125"/>
    </row>
    <row r="13" spans="4:34" s="15" customFormat="1" ht="18" customHeight="1">
      <c r="D13" s="45" t="s">
        <v>130</v>
      </c>
      <c r="E13" s="25" t="s">
        <v>134</v>
      </c>
      <c r="F13" s="46"/>
      <c r="G13" s="46"/>
      <c r="H13" s="46" t="s">
        <v>9</v>
      </c>
      <c r="I13" s="46"/>
      <c r="J13" s="46"/>
      <c r="K13" s="46" t="s">
        <v>13</v>
      </c>
      <c r="L13" s="26"/>
      <c r="AA13" s="123" t="s">
        <v>302</v>
      </c>
      <c r="AB13" s="124"/>
      <c r="AC13" s="124"/>
      <c r="AD13" s="124"/>
      <c r="AE13" s="124"/>
      <c r="AF13" s="124"/>
      <c r="AG13" s="124"/>
      <c r="AH13" s="125"/>
    </row>
    <row r="14" spans="4:34" s="15" customFormat="1" ht="18" customHeight="1">
      <c r="D14" s="28" t="s">
        <v>131</v>
      </c>
      <c r="E14" s="21" t="s">
        <v>6</v>
      </c>
      <c r="F14" s="29"/>
      <c r="G14" s="29"/>
      <c r="H14" s="29" t="s">
        <v>10</v>
      </c>
      <c r="I14" s="29"/>
      <c r="J14" s="29"/>
      <c r="K14" s="29" t="s">
        <v>14</v>
      </c>
      <c r="L14" s="22"/>
      <c r="AA14" s="126">
        <f>VLOOKUP(Z11,Data!$A$5:$X$61,6)</f>
        <v>0</v>
      </c>
      <c r="AB14" s="127"/>
      <c r="AC14" s="127"/>
      <c r="AD14" s="127"/>
      <c r="AE14" s="127"/>
      <c r="AF14" s="127"/>
      <c r="AG14" s="127"/>
      <c r="AH14" s="128"/>
    </row>
    <row r="15" spans="30:35" s="15" customFormat="1" ht="18" customHeight="1">
      <c r="AD15" s="19"/>
      <c r="AE15" s="18"/>
      <c r="AF15" s="18"/>
      <c r="AG15" s="18"/>
      <c r="AH15" s="18"/>
      <c r="AI15" s="25"/>
    </row>
    <row r="16" spans="30:35" s="15" customFormat="1" ht="18" customHeight="1">
      <c r="AD16" s="26"/>
      <c r="AE16" s="25"/>
      <c r="AF16" s="25"/>
      <c r="AG16" s="25"/>
      <c r="AH16" s="25"/>
      <c r="AI16" s="25"/>
    </row>
    <row r="17" spans="17:35" s="15" customFormat="1" ht="18" customHeight="1">
      <c r="Q17" s="25"/>
      <c r="R17" s="25"/>
      <c r="S17" s="25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25"/>
      <c r="AF17" s="25"/>
      <c r="AG17" s="25"/>
      <c r="AH17" s="25"/>
      <c r="AI17" s="25"/>
    </row>
    <row r="18" spans="17:67" s="15" customFormat="1" ht="18" customHeight="1">
      <c r="Q18" s="21"/>
      <c r="R18" s="21"/>
      <c r="S18" s="21"/>
      <c r="T18" s="20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5"/>
      <c r="AF18" s="25"/>
      <c r="AG18" s="25"/>
      <c r="AH18" s="21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58"/>
      <c r="BL18" s="58"/>
      <c r="BM18" s="58"/>
      <c r="BN18" s="58"/>
      <c r="BO18" s="58"/>
    </row>
    <row r="19" spans="15:67" s="15" customFormat="1" ht="18" customHeight="1">
      <c r="O19" s="103" t="s">
        <v>0</v>
      </c>
      <c r="P19" s="104"/>
      <c r="Q19" s="104"/>
      <c r="R19" s="104"/>
      <c r="S19" s="104"/>
      <c r="T19" s="104"/>
      <c r="U19" s="104"/>
      <c r="V19" s="104"/>
      <c r="W19" s="105"/>
      <c r="AD19" s="26"/>
      <c r="AE19" s="17"/>
      <c r="AF19" s="35"/>
      <c r="AG19" s="35"/>
      <c r="AH19" s="18"/>
      <c r="AI19" s="18"/>
      <c r="AJ19" s="34"/>
      <c r="AK19" s="18"/>
      <c r="AL19" s="18"/>
      <c r="AM19" s="18"/>
      <c r="AN19" s="18"/>
      <c r="AO19" s="18"/>
      <c r="AP19" s="18"/>
      <c r="AQ19" s="18"/>
      <c r="AR19" s="18"/>
      <c r="AS19" s="34"/>
      <c r="AT19" s="18"/>
      <c r="AU19" s="18"/>
      <c r="AV19" s="18"/>
      <c r="AW19" s="18"/>
      <c r="AX19" s="18"/>
      <c r="AY19" s="18"/>
      <c r="AZ19" s="19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58"/>
      <c r="BL19" s="58"/>
      <c r="BM19" s="58"/>
      <c r="BN19" s="58"/>
      <c r="BO19" s="58"/>
    </row>
    <row r="20" spans="15:67" s="15" customFormat="1" ht="18" customHeight="1">
      <c r="O20" s="97"/>
      <c r="P20" s="98"/>
      <c r="Q20" s="98"/>
      <c r="R20" s="98"/>
      <c r="S20" s="98"/>
      <c r="T20" s="98"/>
      <c r="U20" s="98"/>
      <c r="V20" s="98"/>
      <c r="W20" s="99"/>
      <c r="AD20" s="26"/>
      <c r="AE20" s="27"/>
      <c r="AF20" s="76" t="s">
        <v>222</v>
      </c>
      <c r="AG20" s="77"/>
      <c r="AH20" s="77"/>
      <c r="AI20" s="77"/>
      <c r="AJ20" s="77"/>
      <c r="AK20" s="78"/>
      <c r="AL20" s="25"/>
      <c r="AN20" s="82" t="s">
        <v>298</v>
      </c>
      <c r="AO20" s="83"/>
      <c r="AP20" s="83"/>
      <c r="AQ20" s="83"/>
      <c r="AR20" s="83"/>
      <c r="AS20" s="83"/>
      <c r="AT20" s="84"/>
      <c r="AU20" s="25"/>
      <c r="AW20" s="82" t="s">
        <v>224</v>
      </c>
      <c r="AX20" s="83"/>
      <c r="AY20" s="83"/>
      <c r="AZ20" s="83"/>
      <c r="BA20" s="83"/>
      <c r="BB20" s="84"/>
      <c r="BD20" s="119"/>
      <c r="BE20" s="119"/>
      <c r="BF20" s="119"/>
      <c r="BG20" s="119"/>
      <c r="BH20" s="119"/>
      <c r="BI20" s="119"/>
      <c r="BK20" s="119"/>
      <c r="BL20" s="119"/>
      <c r="BM20" s="119"/>
      <c r="BN20" s="119"/>
      <c r="BO20" s="119"/>
    </row>
    <row r="21" spans="30:67" s="15" customFormat="1" ht="18" customHeight="1">
      <c r="AD21" s="26"/>
      <c r="AE21" s="27"/>
      <c r="AF21" s="79"/>
      <c r="AG21" s="80"/>
      <c r="AH21" s="80"/>
      <c r="AI21" s="80"/>
      <c r="AJ21" s="80"/>
      <c r="AK21" s="81"/>
      <c r="AL21" s="25"/>
      <c r="AN21" s="85"/>
      <c r="AO21" s="86"/>
      <c r="AP21" s="86"/>
      <c r="AQ21" s="86"/>
      <c r="AR21" s="86"/>
      <c r="AS21" s="86"/>
      <c r="AT21" s="87"/>
      <c r="AU21" s="25"/>
      <c r="AW21" s="85"/>
      <c r="AX21" s="86"/>
      <c r="AY21" s="86"/>
      <c r="AZ21" s="86"/>
      <c r="BA21" s="86"/>
      <c r="BB21" s="87"/>
      <c r="BD21" s="119"/>
      <c r="BE21" s="119"/>
      <c r="BF21" s="119"/>
      <c r="BG21" s="119"/>
      <c r="BH21" s="119"/>
      <c r="BI21" s="119"/>
      <c r="BK21" s="119"/>
      <c r="BL21" s="119"/>
      <c r="BM21" s="119"/>
      <c r="BN21" s="119"/>
      <c r="BO21" s="119"/>
    </row>
    <row r="22" spans="30:67" s="15" customFormat="1" ht="18" customHeight="1">
      <c r="AD22" s="26"/>
      <c r="AE22" s="40">
        <v>2</v>
      </c>
      <c r="AF22" s="103" t="s">
        <v>254</v>
      </c>
      <c r="AG22" s="104"/>
      <c r="AH22" s="104"/>
      <c r="AI22" s="104"/>
      <c r="AJ22" s="104"/>
      <c r="AK22" s="105"/>
      <c r="AL22" s="25"/>
      <c r="AM22" s="33">
        <v>3</v>
      </c>
      <c r="AN22" s="103" t="s">
        <v>299</v>
      </c>
      <c r="AO22" s="104"/>
      <c r="AP22" s="104"/>
      <c r="AQ22" s="104"/>
      <c r="AR22" s="104"/>
      <c r="AS22" s="104"/>
      <c r="AT22" s="105"/>
      <c r="AU22" s="25"/>
      <c r="AV22" s="33">
        <v>4</v>
      </c>
      <c r="AW22" s="73" t="s">
        <v>194</v>
      </c>
      <c r="AX22" s="74"/>
      <c r="AY22" s="74"/>
      <c r="AZ22" s="74"/>
      <c r="BA22" s="74"/>
      <c r="BB22" s="75"/>
      <c r="BC22" s="33">
        <v>5</v>
      </c>
      <c r="BD22" s="101"/>
      <c r="BE22" s="101"/>
      <c r="BF22" s="101"/>
      <c r="BG22" s="101"/>
      <c r="BH22" s="101"/>
      <c r="BI22" s="101"/>
      <c r="BJ22" s="33">
        <v>6</v>
      </c>
      <c r="BK22" s="65"/>
      <c r="BL22" s="65"/>
      <c r="BM22" s="65"/>
      <c r="BN22" s="65"/>
      <c r="BO22" s="65"/>
    </row>
    <row r="23" spans="30:67" s="15" customFormat="1" ht="18" customHeight="1">
      <c r="AD23" s="26"/>
      <c r="AE23" s="27"/>
      <c r="AF23" s="100" t="s">
        <v>255</v>
      </c>
      <c r="AG23" s="101"/>
      <c r="AH23" s="101"/>
      <c r="AI23" s="101"/>
      <c r="AJ23" s="101"/>
      <c r="AK23" s="102"/>
      <c r="AL23" s="25"/>
      <c r="AN23" s="100" t="s">
        <v>100</v>
      </c>
      <c r="AO23" s="101"/>
      <c r="AP23" s="101"/>
      <c r="AQ23" s="101"/>
      <c r="AR23" s="101"/>
      <c r="AS23" s="101"/>
      <c r="AT23" s="102"/>
      <c r="AU23" s="25"/>
      <c r="AW23" s="100" t="s">
        <v>195</v>
      </c>
      <c r="AX23" s="101"/>
      <c r="AY23" s="101"/>
      <c r="AZ23" s="101"/>
      <c r="BA23" s="101"/>
      <c r="BB23" s="102"/>
      <c r="BD23" s="101"/>
      <c r="BE23" s="101"/>
      <c r="BF23" s="101"/>
      <c r="BG23" s="101"/>
      <c r="BH23" s="101"/>
      <c r="BI23" s="101"/>
      <c r="BK23" s="101"/>
      <c r="BL23" s="101"/>
      <c r="BM23" s="101"/>
      <c r="BN23" s="101"/>
      <c r="BO23" s="101"/>
    </row>
    <row r="24" spans="30:67" s="15" customFormat="1" ht="18" customHeight="1">
      <c r="AD24" s="26"/>
      <c r="AE24" s="27"/>
      <c r="AF24" s="100" t="s">
        <v>71</v>
      </c>
      <c r="AG24" s="101"/>
      <c r="AH24" s="101"/>
      <c r="AI24" s="101"/>
      <c r="AJ24" s="101"/>
      <c r="AK24" s="102"/>
      <c r="AL24" s="25"/>
      <c r="AN24" s="100" t="s">
        <v>22</v>
      </c>
      <c r="AO24" s="101"/>
      <c r="AP24" s="101"/>
      <c r="AQ24" s="101"/>
      <c r="AR24" s="101"/>
      <c r="AS24" s="101"/>
      <c r="AT24" s="102"/>
      <c r="AU24" s="25"/>
      <c r="AW24" s="100" t="s">
        <v>165</v>
      </c>
      <c r="AX24" s="101"/>
      <c r="AY24" s="101"/>
      <c r="AZ24" s="101"/>
      <c r="BA24" s="101"/>
      <c r="BB24" s="102"/>
      <c r="BD24" s="101"/>
      <c r="BE24" s="101"/>
      <c r="BF24" s="101"/>
      <c r="BG24" s="101"/>
      <c r="BH24" s="101"/>
      <c r="BI24" s="101"/>
      <c r="BK24" s="101"/>
      <c r="BL24" s="101"/>
      <c r="BM24" s="101"/>
      <c r="BN24" s="101"/>
      <c r="BO24" s="101"/>
    </row>
    <row r="25" spans="30:67" s="15" customFormat="1" ht="18" customHeight="1">
      <c r="AD25" s="26"/>
      <c r="AE25" s="27"/>
      <c r="AF25" s="97"/>
      <c r="AG25" s="98"/>
      <c r="AH25" s="98"/>
      <c r="AI25" s="98"/>
      <c r="AJ25" s="98"/>
      <c r="AK25" s="99"/>
      <c r="AL25" s="25"/>
      <c r="AN25" s="97"/>
      <c r="AO25" s="98"/>
      <c r="AP25" s="98"/>
      <c r="AQ25" s="98"/>
      <c r="AR25" s="98"/>
      <c r="AS25" s="98"/>
      <c r="AT25" s="99"/>
      <c r="AU25" s="25"/>
      <c r="AW25" s="97"/>
      <c r="AX25" s="98"/>
      <c r="AY25" s="98"/>
      <c r="AZ25" s="98"/>
      <c r="BA25" s="98"/>
      <c r="BB25" s="99"/>
      <c r="BD25" s="101"/>
      <c r="BE25" s="101"/>
      <c r="BF25" s="101"/>
      <c r="BG25" s="101"/>
      <c r="BH25" s="101"/>
      <c r="BI25" s="101"/>
      <c r="BK25" s="101"/>
      <c r="BL25" s="101"/>
      <c r="BM25" s="101"/>
      <c r="BN25" s="101"/>
      <c r="BO25" s="101"/>
    </row>
    <row r="26" spans="30:35" s="15" customFormat="1" ht="18" customHeight="1">
      <c r="AD26" s="22"/>
      <c r="AH26" s="35"/>
      <c r="AI26" s="21"/>
    </row>
    <row r="27" spans="15:58" s="15" customFormat="1" ht="18" customHeight="1"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9"/>
      <c r="BA27" s="25"/>
      <c r="BB27" s="25"/>
      <c r="BC27" s="25"/>
      <c r="BD27" s="25"/>
      <c r="BE27" s="25"/>
      <c r="BF27" s="25"/>
    </row>
    <row r="28" spans="11:56" s="15" customFormat="1" ht="28.5" customHeight="1">
      <c r="K28" s="115" t="s">
        <v>20</v>
      </c>
      <c r="L28" s="116"/>
      <c r="M28" s="116"/>
      <c r="N28" s="116"/>
      <c r="O28" s="116"/>
      <c r="P28" s="117"/>
      <c r="AA28" s="62" t="s">
        <v>84</v>
      </c>
      <c r="AB28" s="118"/>
      <c r="AC28" s="118"/>
      <c r="AD28" s="118"/>
      <c r="AE28" s="118"/>
      <c r="AF28" s="63"/>
      <c r="AW28" s="62" t="s">
        <v>85</v>
      </c>
      <c r="AX28" s="118"/>
      <c r="AY28" s="118"/>
      <c r="AZ28" s="118"/>
      <c r="BA28" s="118"/>
      <c r="BB28" s="118"/>
      <c r="BC28" s="118"/>
      <c r="BD28" s="63"/>
    </row>
    <row r="29" spans="10:56" s="15" customFormat="1" ht="18" customHeight="1">
      <c r="J29" s="33">
        <v>7</v>
      </c>
      <c r="K29" s="103" t="s">
        <v>283</v>
      </c>
      <c r="L29" s="104"/>
      <c r="M29" s="104"/>
      <c r="N29" s="104"/>
      <c r="O29" s="104"/>
      <c r="P29" s="105"/>
      <c r="Z29" s="33">
        <v>8</v>
      </c>
      <c r="AA29" s="103" t="s">
        <v>264</v>
      </c>
      <c r="AB29" s="104"/>
      <c r="AC29" s="104"/>
      <c r="AD29" s="104"/>
      <c r="AE29" s="104"/>
      <c r="AF29" s="105"/>
      <c r="AV29" s="33">
        <v>9</v>
      </c>
      <c r="AW29" s="103" t="s">
        <v>67</v>
      </c>
      <c r="AX29" s="104"/>
      <c r="AY29" s="104"/>
      <c r="AZ29" s="104"/>
      <c r="BA29" s="104"/>
      <c r="BB29" s="104"/>
      <c r="BC29" s="104"/>
      <c r="BD29" s="105"/>
    </row>
    <row r="30" spans="11:56" s="15" customFormat="1" ht="18" customHeight="1">
      <c r="K30" s="100" t="s">
        <v>284</v>
      </c>
      <c r="L30" s="101"/>
      <c r="M30" s="101"/>
      <c r="N30" s="101"/>
      <c r="O30" s="101"/>
      <c r="P30" s="102"/>
      <c r="AA30" s="100" t="s">
        <v>244</v>
      </c>
      <c r="AB30" s="101"/>
      <c r="AC30" s="101"/>
      <c r="AD30" s="101"/>
      <c r="AE30" s="101"/>
      <c r="AF30" s="102"/>
      <c r="AW30" s="100" t="s">
        <v>68</v>
      </c>
      <c r="AX30" s="101"/>
      <c r="AY30" s="101"/>
      <c r="AZ30" s="101"/>
      <c r="BA30" s="101"/>
      <c r="BB30" s="101"/>
      <c r="BC30" s="101"/>
      <c r="BD30" s="102"/>
    </row>
    <row r="31" spans="11:56" s="15" customFormat="1" ht="18" customHeight="1">
      <c r="K31" s="100" t="s">
        <v>165</v>
      </c>
      <c r="L31" s="101"/>
      <c r="M31" s="101"/>
      <c r="N31" s="101"/>
      <c r="O31" s="101"/>
      <c r="P31" s="102"/>
      <c r="AA31" s="100" t="s">
        <v>71</v>
      </c>
      <c r="AB31" s="101"/>
      <c r="AC31" s="101"/>
      <c r="AD31" s="101"/>
      <c r="AE31" s="101"/>
      <c r="AF31" s="102"/>
      <c r="AW31" s="100" t="s">
        <v>71</v>
      </c>
      <c r="AX31" s="101"/>
      <c r="AY31" s="101"/>
      <c r="AZ31" s="101"/>
      <c r="BA31" s="101"/>
      <c r="BB31" s="101"/>
      <c r="BC31" s="101"/>
      <c r="BD31" s="102"/>
    </row>
    <row r="32" spans="11:56" s="15" customFormat="1" ht="18" customHeight="1">
      <c r="K32" s="97"/>
      <c r="L32" s="98"/>
      <c r="M32" s="98"/>
      <c r="N32" s="98"/>
      <c r="O32" s="98"/>
      <c r="P32" s="99"/>
      <c r="AA32" s="97" t="s">
        <v>301</v>
      </c>
      <c r="AB32" s="98"/>
      <c r="AC32" s="98"/>
      <c r="AD32" s="98"/>
      <c r="AE32" s="98"/>
      <c r="AF32" s="99"/>
      <c r="AW32" s="97"/>
      <c r="AX32" s="98"/>
      <c r="AY32" s="98"/>
      <c r="AZ32" s="98"/>
      <c r="BA32" s="98"/>
      <c r="BB32" s="98"/>
      <c r="BC32" s="98"/>
      <c r="BD32" s="99"/>
    </row>
    <row r="33" spans="14:57" s="15" customFormat="1" ht="18" customHeight="1">
      <c r="N33" s="30"/>
      <c r="R33" s="25"/>
      <c r="S33" s="25"/>
      <c r="T33" s="25"/>
      <c r="AD33" s="30"/>
      <c r="AH33" s="21"/>
      <c r="AI33" s="21"/>
      <c r="AZ33" s="22"/>
      <c r="BE33" s="21"/>
    </row>
    <row r="34" spans="5:64" s="15" customFormat="1" ht="18" customHeight="1">
      <c r="E34" s="17"/>
      <c r="F34" s="18"/>
      <c r="G34" s="18"/>
      <c r="H34" s="18"/>
      <c r="I34" s="18"/>
      <c r="J34" s="18"/>
      <c r="K34" s="34"/>
      <c r="L34" s="18"/>
      <c r="M34" s="18"/>
      <c r="N34" s="18"/>
      <c r="O34" s="18"/>
      <c r="P34" s="30"/>
      <c r="Q34" s="20"/>
      <c r="R34" s="25"/>
      <c r="S34" s="25"/>
      <c r="T34" s="25"/>
      <c r="Y34" s="17"/>
      <c r="Z34" s="18"/>
      <c r="AA34" s="18"/>
      <c r="AB34" s="18"/>
      <c r="AC34" s="18"/>
      <c r="AD34" s="18"/>
      <c r="AE34" s="34"/>
      <c r="AF34" s="18"/>
      <c r="AG34" s="18"/>
      <c r="AH34" s="18"/>
      <c r="AI34" s="18"/>
      <c r="AJ34" s="19"/>
      <c r="AK34" s="20"/>
      <c r="AL34" s="21"/>
      <c r="AM34" s="21"/>
      <c r="AN34" s="21"/>
      <c r="AO34" s="25"/>
      <c r="AT34" s="17"/>
      <c r="AU34" s="18"/>
      <c r="AV34" s="18"/>
      <c r="AW34" s="18"/>
      <c r="AX34" s="18"/>
      <c r="AY34" s="18"/>
      <c r="AZ34" s="18"/>
      <c r="BA34" s="34"/>
      <c r="BB34" s="18"/>
      <c r="BC34" s="18"/>
      <c r="BD34" s="18"/>
      <c r="BE34" s="18"/>
      <c r="BF34" s="18"/>
      <c r="BG34" s="19"/>
      <c r="BH34" s="27"/>
      <c r="BI34" s="25"/>
      <c r="BJ34" s="25"/>
      <c r="BK34" s="25"/>
      <c r="BL34" s="25"/>
    </row>
    <row r="35" spans="3:63" s="36" customFormat="1" ht="24.75" customHeight="1">
      <c r="C35" s="109" t="s">
        <v>135</v>
      </c>
      <c r="D35" s="110"/>
      <c r="E35" s="110"/>
      <c r="F35" s="110"/>
      <c r="G35" s="111"/>
      <c r="I35" s="109" t="s">
        <v>137</v>
      </c>
      <c r="J35" s="110"/>
      <c r="K35" s="110"/>
      <c r="L35" s="110"/>
      <c r="M35" s="111"/>
      <c r="O35" s="109" t="s">
        <v>300</v>
      </c>
      <c r="P35" s="110"/>
      <c r="Q35" s="86"/>
      <c r="R35" s="110"/>
      <c r="S35" s="111"/>
      <c r="W35" s="106" t="s">
        <v>208</v>
      </c>
      <c r="X35" s="107"/>
      <c r="Y35" s="107"/>
      <c r="Z35" s="107"/>
      <c r="AA35" s="108"/>
      <c r="AC35" s="109" t="s">
        <v>212</v>
      </c>
      <c r="AD35" s="110"/>
      <c r="AE35" s="110"/>
      <c r="AF35" s="110"/>
      <c r="AG35" s="111"/>
      <c r="AI35" s="109" t="s">
        <v>215</v>
      </c>
      <c r="AJ35" s="110"/>
      <c r="AK35" s="110"/>
      <c r="AL35" s="110"/>
      <c r="AM35" s="110"/>
      <c r="AN35" s="111"/>
      <c r="AR35" s="106" t="s">
        <v>112</v>
      </c>
      <c r="AS35" s="107"/>
      <c r="AT35" s="107"/>
      <c r="AU35" s="107"/>
      <c r="AV35" s="107"/>
      <c r="AW35" s="108"/>
      <c r="AY35" s="109" t="s">
        <v>218</v>
      </c>
      <c r="AZ35" s="110"/>
      <c r="BA35" s="110"/>
      <c r="BB35" s="110"/>
      <c r="BC35" s="110"/>
      <c r="BD35" s="111"/>
      <c r="BF35" s="106" t="s">
        <v>82</v>
      </c>
      <c r="BG35" s="107"/>
      <c r="BH35" s="107"/>
      <c r="BI35" s="107"/>
      <c r="BJ35" s="107"/>
      <c r="BK35" s="108"/>
    </row>
    <row r="36" spans="3:63" s="36" customFormat="1" ht="24.75" customHeight="1">
      <c r="C36" s="109"/>
      <c r="D36" s="110"/>
      <c r="E36" s="110"/>
      <c r="F36" s="110"/>
      <c r="G36" s="111"/>
      <c r="I36" s="109"/>
      <c r="J36" s="110"/>
      <c r="K36" s="110"/>
      <c r="L36" s="110"/>
      <c r="M36" s="111"/>
      <c r="O36" s="109"/>
      <c r="P36" s="110"/>
      <c r="Q36" s="110"/>
      <c r="R36" s="110"/>
      <c r="S36" s="111"/>
      <c r="W36" s="106"/>
      <c r="X36" s="107"/>
      <c r="Y36" s="107"/>
      <c r="Z36" s="107"/>
      <c r="AA36" s="108"/>
      <c r="AC36" s="109"/>
      <c r="AD36" s="110"/>
      <c r="AE36" s="110"/>
      <c r="AF36" s="110"/>
      <c r="AG36" s="111"/>
      <c r="AI36" s="109"/>
      <c r="AJ36" s="110"/>
      <c r="AK36" s="110"/>
      <c r="AL36" s="110"/>
      <c r="AM36" s="110"/>
      <c r="AN36" s="111"/>
      <c r="AR36" s="106"/>
      <c r="AS36" s="107"/>
      <c r="AT36" s="107"/>
      <c r="AU36" s="107"/>
      <c r="AV36" s="107"/>
      <c r="AW36" s="108"/>
      <c r="AY36" s="109"/>
      <c r="AZ36" s="110"/>
      <c r="BA36" s="110"/>
      <c r="BB36" s="110"/>
      <c r="BC36" s="110"/>
      <c r="BD36" s="111"/>
      <c r="BF36" s="106"/>
      <c r="BG36" s="107"/>
      <c r="BH36" s="107"/>
      <c r="BI36" s="107"/>
      <c r="BJ36" s="107"/>
      <c r="BK36" s="108"/>
    </row>
    <row r="37" spans="2:64" s="15" customFormat="1" ht="18" customHeight="1">
      <c r="B37" s="33">
        <v>11</v>
      </c>
      <c r="C37" s="73" t="s">
        <v>289</v>
      </c>
      <c r="D37" s="74"/>
      <c r="E37" s="74"/>
      <c r="F37" s="74"/>
      <c r="G37" s="75"/>
      <c r="H37" s="33">
        <v>15</v>
      </c>
      <c r="I37" s="103" t="s">
        <v>287</v>
      </c>
      <c r="J37" s="104"/>
      <c r="K37" s="104"/>
      <c r="L37" s="104"/>
      <c r="M37" s="105"/>
      <c r="N37" s="33">
        <v>19</v>
      </c>
      <c r="O37" s="103" t="s">
        <v>287</v>
      </c>
      <c r="P37" s="104"/>
      <c r="Q37" s="104"/>
      <c r="R37" s="104"/>
      <c r="S37" s="105"/>
      <c r="T37" s="33">
        <v>23</v>
      </c>
      <c r="V37" s="33">
        <v>27</v>
      </c>
      <c r="W37" s="112" t="s">
        <v>280</v>
      </c>
      <c r="X37" s="113"/>
      <c r="Y37" s="113"/>
      <c r="Z37" s="113"/>
      <c r="AA37" s="114"/>
      <c r="AB37" s="33">
        <v>31</v>
      </c>
      <c r="AC37" s="103" t="s">
        <v>295</v>
      </c>
      <c r="AD37" s="104"/>
      <c r="AE37" s="104"/>
      <c r="AF37" s="104"/>
      <c r="AG37" s="105"/>
      <c r="AH37" s="33">
        <v>35</v>
      </c>
      <c r="AI37" s="103" t="s">
        <v>277</v>
      </c>
      <c r="AJ37" s="104"/>
      <c r="AK37" s="104"/>
      <c r="AL37" s="104"/>
      <c r="AM37" s="104"/>
      <c r="AN37" s="105"/>
      <c r="AO37" s="33">
        <v>38</v>
      </c>
      <c r="AQ37" s="33">
        <v>39</v>
      </c>
      <c r="AR37" s="103" t="s">
        <v>293</v>
      </c>
      <c r="AS37" s="104"/>
      <c r="AT37" s="104"/>
      <c r="AU37" s="104"/>
      <c r="AV37" s="104"/>
      <c r="AW37" s="105"/>
      <c r="AX37" s="33">
        <v>43</v>
      </c>
      <c r="AY37" s="103" t="s">
        <v>266</v>
      </c>
      <c r="AZ37" s="104"/>
      <c r="BA37" s="104"/>
      <c r="BB37" s="104"/>
      <c r="BC37" s="104"/>
      <c r="BD37" s="105"/>
      <c r="BE37" s="33">
        <v>47</v>
      </c>
      <c r="BF37" s="103" t="str">
        <f>VLOOKUP(BE37,Data!$A$5:$X$61,3)</f>
        <v>Dra. Hj. FATMAWATI, M.Si</v>
      </c>
      <c r="BG37" s="104"/>
      <c r="BH37" s="104"/>
      <c r="BI37" s="104"/>
      <c r="BJ37" s="104"/>
      <c r="BK37" s="105"/>
      <c r="BL37" s="33">
        <v>46</v>
      </c>
    </row>
    <row r="38" spans="3:63" s="15" customFormat="1" ht="18" customHeight="1">
      <c r="C38" s="100" t="s">
        <v>290</v>
      </c>
      <c r="D38" s="101"/>
      <c r="E38" s="101"/>
      <c r="F38" s="101"/>
      <c r="G38" s="102"/>
      <c r="I38" s="100" t="s">
        <v>288</v>
      </c>
      <c r="J38" s="101"/>
      <c r="K38" s="101"/>
      <c r="L38" s="101"/>
      <c r="M38" s="102"/>
      <c r="O38" s="100" t="s">
        <v>288</v>
      </c>
      <c r="P38" s="101"/>
      <c r="Q38" s="101"/>
      <c r="R38" s="101"/>
      <c r="S38" s="102"/>
      <c r="W38" s="100" t="s">
        <v>297</v>
      </c>
      <c r="X38" s="101"/>
      <c r="Y38" s="101"/>
      <c r="Z38" s="101"/>
      <c r="AA38" s="102"/>
      <c r="AC38" s="100" t="s">
        <v>279</v>
      </c>
      <c r="AD38" s="101"/>
      <c r="AE38" s="101"/>
      <c r="AF38" s="101"/>
      <c r="AG38" s="102"/>
      <c r="AI38" s="100" t="s">
        <v>278</v>
      </c>
      <c r="AJ38" s="101"/>
      <c r="AK38" s="101"/>
      <c r="AL38" s="101"/>
      <c r="AM38" s="101"/>
      <c r="AN38" s="102"/>
      <c r="AR38" s="100" t="s">
        <v>274</v>
      </c>
      <c r="AS38" s="101"/>
      <c r="AT38" s="101"/>
      <c r="AU38" s="101"/>
      <c r="AV38" s="101"/>
      <c r="AW38" s="102"/>
      <c r="AY38" s="100" t="s">
        <v>267</v>
      </c>
      <c r="AZ38" s="101"/>
      <c r="BA38" s="101"/>
      <c r="BB38" s="101"/>
      <c r="BC38" s="101"/>
      <c r="BD38" s="102"/>
      <c r="BF38" s="100" t="str">
        <f>VLOOKUP(BE37,Data!$A$5:$X$61,4)</f>
        <v>19620726 199603 2 001</v>
      </c>
      <c r="BG38" s="101"/>
      <c r="BH38" s="101"/>
      <c r="BI38" s="101"/>
      <c r="BJ38" s="101"/>
      <c r="BK38" s="102"/>
    </row>
    <row r="39" spans="3:63" s="15" customFormat="1" ht="18" customHeight="1">
      <c r="C39" s="100" t="s">
        <v>291</v>
      </c>
      <c r="D39" s="101"/>
      <c r="E39" s="101"/>
      <c r="F39" s="101"/>
      <c r="G39" s="102"/>
      <c r="I39" s="100" t="s">
        <v>165</v>
      </c>
      <c r="J39" s="101"/>
      <c r="K39" s="101"/>
      <c r="L39" s="101"/>
      <c r="M39" s="102"/>
      <c r="O39" s="100" t="s">
        <v>165</v>
      </c>
      <c r="P39" s="101"/>
      <c r="Q39" s="101"/>
      <c r="R39" s="101"/>
      <c r="S39" s="102"/>
      <c r="W39" s="100" t="s">
        <v>232</v>
      </c>
      <c r="X39" s="101"/>
      <c r="Y39" s="101"/>
      <c r="Z39" s="101"/>
      <c r="AA39" s="102"/>
      <c r="AC39" s="100" t="s">
        <v>165</v>
      </c>
      <c r="AD39" s="101"/>
      <c r="AE39" s="101"/>
      <c r="AF39" s="101"/>
      <c r="AG39" s="102"/>
      <c r="AI39" s="100" t="s">
        <v>165</v>
      </c>
      <c r="AJ39" s="101"/>
      <c r="AK39" s="101"/>
      <c r="AL39" s="101"/>
      <c r="AM39" s="101"/>
      <c r="AN39" s="102"/>
      <c r="AR39" s="100" t="s">
        <v>232</v>
      </c>
      <c r="AS39" s="101"/>
      <c r="AT39" s="101"/>
      <c r="AU39" s="101"/>
      <c r="AV39" s="101"/>
      <c r="AW39" s="102"/>
      <c r="AY39" s="100" t="s">
        <v>268</v>
      </c>
      <c r="AZ39" s="101"/>
      <c r="BA39" s="101"/>
      <c r="BB39" s="101"/>
      <c r="BC39" s="101"/>
      <c r="BD39" s="102"/>
      <c r="BF39" s="100" t="str">
        <f>VLOOKUP(BE37,Data!$A$5:$X$61,5)</f>
        <v>Pembina Tk.I (IV/b)</v>
      </c>
      <c r="BG39" s="101"/>
      <c r="BH39" s="101"/>
      <c r="BI39" s="101"/>
      <c r="BJ39" s="101"/>
      <c r="BK39" s="102"/>
    </row>
    <row r="40" spans="3:63" s="15" customFormat="1" ht="18" customHeight="1">
      <c r="C40" s="97"/>
      <c r="D40" s="98"/>
      <c r="E40" s="98"/>
      <c r="F40" s="98"/>
      <c r="G40" s="99"/>
      <c r="I40" s="97"/>
      <c r="J40" s="98"/>
      <c r="K40" s="98"/>
      <c r="L40" s="98"/>
      <c r="M40" s="99"/>
      <c r="O40" s="97"/>
      <c r="P40" s="98"/>
      <c r="Q40" s="98"/>
      <c r="R40" s="98"/>
      <c r="S40" s="99"/>
      <c r="W40" s="97"/>
      <c r="X40" s="98"/>
      <c r="Y40" s="98"/>
      <c r="Z40" s="98"/>
      <c r="AA40" s="99"/>
      <c r="AC40" s="97"/>
      <c r="AD40" s="98"/>
      <c r="AE40" s="98"/>
      <c r="AF40" s="98"/>
      <c r="AG40" s="99"/>
      <c r="AI40" s="97"/>
      <c r="AJ40" s="98"/>
      <c r="AK40" s="98"/>
      <c r="AL40" s="98"/>
      <c r="AM40" s="98"/>
      <c r="AN40" s="99"/>
      <c r="AR40" s="97"/>
      <c r="AS40" s="98"/>
      <c r="AT40" s="98"/>
      <c r="AU40" s="98"/>
      <c r="AV40" s="98"/>
      <c r="AW40" s="99"/>
      <c r="AY40" s="97"/>
      <c r="AZ40" s="98"/>
      <c r="BA40" s="98"/>
      <c r="BB40" s="98"/>
      <c r="BC40" s="98"/>
      <c r="BD40" s="99"/>
      <c r="BF40" s="97"/>
      <c r="BG40" s="98"/>
      <c r="BH40" s="98"/>
      <c r="BI40" s="98"/>
      <c r="BJ40" s="98"/>
      <c r="BK40" s="99"/>
    </row>
    <row r="41" spans="3:59" s="15" customFormat="1" ht="18" customHeight="1">
      <c r="C41" s="21"/>
      <c r="D41" s="22"/>
      <c r="I41" s="35"/>
      <c r="J41" s="30"/>
      <c r="O41" s="35"/>
      <c r="P41" s="30"/>
      <c r="W41" s="35"/>
      <c r="X41" s="30"/>
      <c r="AC41" s="35"/>
      <c r="AD41" s="30"/>
      <c r="AI41" s="35"/>
      <c r="AJ41" s="30"/>
      <c r="AR41" s="35"/>
      <c r="AS41" s="30"/>
      <c r="AY41" s="35"/>
      <c r="AZ41" s="30"/>
      <c r="BF41" s="35"/>
      <c r="BG41" s="30"/>
    </row>
    <row r="42" spans="3:58" s="15" customFormat="1" ht="18" customHeight="1">
      <c r="C42" s="17"/>
      <c r="I42" s="17"/>
      <c r="O42" s="17"/>
      <c r="W42" s="17"/>
      <c r="AC42" s="17"/>
      <c r="AI42" s="17"/>
      <c r="AR42" s="17"/>
      <c r="AY42" s="17"/>
      <c r="BF42" s="17"/>
    </row>
    <row r="43" spans="3:63" s="36" customFormat="1" ht="24.75" customHeight="1">
      <c r="C43" s="32"/>
      <c r="D43" s="76" t="s">
        <v>87</v>
      </c>
      <c r="E43" s="77"/>
      <c r="F43" s="77"/>
      <c r="G43" s="78"/>
      <c r="I43" s="32"/>
      <c r="J43" s="76" t="s">
        <v>202</v>
      </c>
      <c r="K43" s="77"/>
      <c r="L43" s="77"/>
      <c r="M43" s="78"/>
      <c r="O43" s="32"/>
      <c r="P43" s="76" t="s">
        <v>205</v>
      </c>
      <c r="Q43" s="77"/>
      <c r="R43" s="77"/>
      <c r="S43" s="78"/>
      <c r="W43" s="32"/>
      <c r="X43" s="76" t="s">
        <v>209</v>
      </c>
      <c r="Y43" s="77"/>
      <c r="Z43" s="77"/>
      <c r="AA43" s="78"/>
      <c r="AC43" s="32"/>
      <c r="AD43" s="76" t="s">
        <v>213</v>
      </c>
      <c r="AE43" s="77"/>
      <c r="AF43" s="77"/>
      <c r="AG43" s="78"/>
      <c r="AI43" s="32"/>
      <c r="AJ43" s="76" t="s">
        <v>233</v>
      </c>
      <c r="AK43" s="77"/>
      <c r="AL43" s="77"/>
      <c r="AM43" s="77"/>
      <c r="AN43" s="78"/>
      <c r="AR43" s="32"/>
      <c r="AS43" s="76" t="s">
        <v>116</v>
      </c>
      <c r="AT43" s="77"/>
      <c r="AU43" s="77"/>
      <c r="AV43" s="77"/>
      <c r="AW43" s="78"/>
      <c r="AY43" s="32"/>
      <c r="AZ43" s="76" t="s">
        <v>219</v>
      </c>
      <c r="BA43" s="77"/>
      <c r="BB43" s="77"/>
      <c r="BC43" s="77"/>
      <c r="BD43" s="78"/>
      <c r="BF43" s="32"/>
      <c r="BG43" s="82" t="s">
        <v>221</v>
      </c>
      <c r="BH43" s="83"/>
      <c r="BI43" s="83"/>
      <c r="BJ43" s="83"/>
      <c r="BK43" s="84"/>
    </row>
    <row r="44" spans="3:63" s="36" customFormat="1" ht="24.75" customHeight="1">
      <c r="C44" s="31"/>
      <c r="D44" s="79"/>
      <c r="E44" s="80"/>
      <c r="F44" s="80"/>
      <c r="G44" s="81"/>
      <c r="I44" s="31"/>
      <c r="J44" s="79"/>
      <c r="K44" s="80"/>
      <c r="L44" s="80"/>
      <c r="M44" s="81"/>
      <c r="O44" s="31"/>
      <c r="P44" s="79"/>
      <c r="Q44" s="80"/>
      <c r="R44" s="80"/>
      <c r="S44" s="81"/>
      <c r="W44" s="31"/>
      <c r="X44" s="79"/>
      <c r="Y44" s="80"/>
      <c r="Z44" s="80"/>
      <c r="AA44" s="81"/>
      <c r="AC44" s="31"/>
      <c r="AD44" s="79"/>
      <c r="AE44" s="80"/>
      <c r="AF44" s="80"/>
      <c r="AG44" s="81"/>
      <c r="AI44" s="31"/>
      <c r="AJ44" s="79"/>
      <c r="AK44" s="80"/>
      <c r="AL44" s="80"/>
      <c r="AM44" s="80"/>
      <c r="AN44" s="81"/>
      <c r="AR44" s="31"/>
      <c r="AS44" s="79"/>
      <c r="AT44" s="80"/>
      <c r="AU44" s="80"/>
      <c r="AV44" s="80"/>
      <c r="AW44" s="81"/>
      <c r="AY44" s="31"/>
      <c r="AZ44" s="79"/>
      <c r="BA44" s="80"/>
      <c r="BB44" s="80"/>
      <c r="BC44" s="80"/>
      <c r="BD44" s="81"/>
      <c r="BF44" s="31"/>
      <c r="BG44" s="85"/>
      <c r="BH44" s="86"/>
      <c r="BI44" s="86"/>
      <c r="BJ44" s="86"/>
      <c r="BK44" s="87"/>
    </row>
    <row r="45" spans="3:63" s="15" customFormat="1" ht="18" customHeight="1">
      <c r="C45" s="40">
        <v>12</v>
      </c>
      <c r="D45" s="73" t="s">
        <v>225</v>
      </c>
      <c r="E45" s="74"/>
      <c r="F45" s="74"/>
      <c r="G45" s="75"/>
      <c r="I45" s="40">
        <v>16</v>
      </c>
      <c r="J45" s="73" t="s">
        <v>296</v>
      </c>
      <c r="K45" s="74"/>
      <c r="L45" s="74"/>
      <c r="M45" s="75"/>
      <c r="O45" s="40">
        <v>20</v>
      </c>
      <c r="P45" s="73" t="s">
        <v>192</v>
      </c>
      <c r="Q45" s="74"/>
      <c r="R45" s="74"/>
      <c r="S45" s="75"/>
      <c r="W45" s="40">
        <v>28</v>
      </c>
      <c r="X45" s="73" t="s">
        <v>281</v>
      </c>
      <c r="Y45" s="74"/>
      <c r="Z45" s="74"/>
      <c r="AA45" s="75"/>
      <c r="AC45" s="40">
        <v>32</v>
      </c>
      <c r="AD45" s="73" t="s">
        <v>240</v>
      </c>
      <c r="AE45" s="74"/>
      <c r="AF45" s="74"/>
      <c r="AG45" s="75"/>
      <c r="AI45" s="40">
        <v>36</v>
      </c>
      <c r="AJ45" s="73" t="s">
        <v>247</v>
      </c>
      <c r="AK45" s="74"/>
      <c r="AL45" s="74"/>
      <c r="AM45" s="74"/>
      <c r="AN45" s="75"/>
      <c r="AR45" s="40">
        <v>40</v>
      </c>
      <c r="AS45" s="73" t="s">
        <v>234</v>
      </c>
      <c r="AT45" s="74"/>
      <c r="AU45" s="74"/>
      <c r="AV45" s="74"/>
      <c r="AW45" s="75"/>
      <c r="AY45" s="40">
        <v>44</v>
      </c>
      <c r="AZ45" s="73" t="s">
        <v>60</v>
      </c>
      <c r="BA45" s="74"/>
      <c r="BB45" s="74"/>
      <c r="BC45" s="74"/>
      <c r="BD45" s="75"/>
      <c r="BF45" s="40">
        <v>48</v>
      </c>
      <c r="BG45" s="73" t="s">
        <v>269</v>
      </c>
      <c r="BH45" s="74"/>
      <c r="BI45" s="74"/>
      <c r="BJ45" s="74"/>
      <c r="BK45" s="75"/>
    </row>
    <row r="46" spans="3:63" s="15" customFormat="1" ht="18" customHeight="1">
      <c r="C46" s="27"/>
      <c r="D46" s="64" t="s">
        <v>226</v>
      </c>
      <c r="E46" s="65"/>
      <c r="F46" s="65"/>
      <c r="G46" s="66"/>
      <c r="I46" s="27"/>
      <c r="J46" s="64" t="str">
        <f>VLOOKUP(I45,Data!$A$5:$X$61,4)</f>
        <v>19740428 200112 2 003</v>
      </c>
      <c r="K46" s="65"/>
      <c r="L46" s="65"/>
      <c r="M46" s="66"/>
      <c r="O46" s="27"/>
      <c r="P46" s="64" t="s">
        <v>197</v>
      </c>
      <c r="Q46" s="65"/>
      <c r="R46" s="65"/>
      <c r="S46" s="66"/>
      <c r="W46" s="27"/>
      <c r="X46" s="64" t="s">
        <v>282</v>
      </c>
      <c r="Y46" s="65"/>
      <c r="Z46" s="65"/>
      <c r="AA46" s="66"/>
      <c r="AC46" s="27"/>
      <c r="AD46" s="64" t="s">
        <v>241</v>
      </c>
      <c r="AE46" s="65"/>
      <c r="AF46" s="65"/>
      <c r="AG46" s="66"/>
      <c r="AI46" s="27"/>
      <c r="AJ46" s="64" t="s">
        <v>248</v>
      </c>
      <c r="AK46" s="65"/>
      <c r="AL46" s="65"/>
      <c r="AM46" s="65"/>
      <c r="AN46" s="66"/>
      <c r="AR46" s="27"/>
      <c r="AS46" s="64" t="s">
        <v>235</v>
      </c>
      <c r="AT46" s="65"/>
      <c r="AU46" s="65"/>
      <c r="AV46" s="65"/>
      <c r="AW46" s="66"/>
      <c r="AY46" s="27"/>
      <c r="AZ46" s="64" t="s">
        <v>63</v>
      </c>
      <c r="BA46" s="65"/>
      <c r="BB46" s="65"/>
      <c r="BC46" s="65"/>
      <c r="BD46" s="66"/>
      <c r="BF46" s="27"/>
      <c r="BG46" s="64" t="s">
        <v>270</v>
      </c>
      <c r="BH46" s="65"/>
      <c r="BI46" s="65"/>
      <c r="BJ46" s="65"/>
      <c r="BK46" s="66"/>
    </row>
    <row r="47" spans="3:63" s="15" customFormat="1" ht="18" customHeight="1">
      <c r="C47" s="27"/>
      <c r="D47" s="64" t="s">
        <v>193</v>
      </c>
      <c r="E47" s="65"/>
      <c r="F47" s="65"/>
      <c r="G47" s="66"/>
      <c r="I47" s="27"/>
      <c r="J47" s="64" t="s">
        <v>232</v>
      </c>
      <c r="K47" s="65"/>
      <c r="L47" s="65"/>
      <c r="M47" s="66"/>
      <c r="O47" s="27"/>
      <c r="P47" s="64" t="s">
        <v>193</v>
      </c>
      <c r="Q47" s="65"/>
      <c r="R47" s="65"/>
      <c r="S47" s="66"/>
      <c r="W47" s="27"/>
      <c r="X47" s="64" t="s">
        <v>196</v>
      </c>
      <c r="Y47" s="65"/>
      <c r="Z47" s="65"/>
      <c r="AA47" s="66"/>
      <c r="AC47" s="27"/>
      <c r="AD47" s="64" t="s">
        <v>165</v>
      </c>
      <c r="AE47" s="65"/>
      <c r="AF47" s="65"/>
      <c r="AG47" s="66"/>
      <c r="AI47" s="27"/>
      <c r="AJ47" s="64" t="s">
        <v>193</v>
      </c>
      <c r="AK47" s="65"/>
      <c r="AL47" s="65"/>
      <c r="AM47" s="65"/>
      <c r="AN47" s="66"/>
      <c r="AR47" s="27"/>
      <c r="AS47" s="64" t="s">
        <v>193</v>
      </c>
      <c r="AT47" s="65"/>
      <c r="AU47" s="65"/>
      <c r="AV47" s="65"/>
      <c r="AW47" s="66"/>
      <c r="AY47" s="27"/>
      <c r="AZ47" s="64" t="s">
        <v>196</v>
      </c>
      <c r="BA47" s="65"/>
      <c r="BB47" s="65"/>
      <c r="BC47" s="65"/>
      <c r="BD47" s="66"/>
      <c r="BF47" s="27"/>
      <c r="BG47" s="64" t="s">
        <v>193</v>
      </c>
      <c r="BH47" s="65"/>
      <c r="BI47" s="65"/>
      <c r="BJ47" s="65"/>
      <c r="BK47" s="66"/>
    </row>
    <row r="48" spans="3:63" s="15" customFormat="1" ht="18" customHeight="1">
      <c r="C48" s="27"/>
      <c r="D48" s="67"/>
      <c r="E48" s="68"/>
      <c r="F48" s="68"/>
      <c r="G48" s="69"/>
      <c r="I48" s="27"/>
      <c r="J48" s="67"/>
      <c r="K48" s="68"/>
      <c r="L48" s="68"/>
      <c r="M48" s="69"/>
      <c r="O48" s="27"/>
      <c r="P48" s="67"/>
      <c r="Q48" s="68"/>
      <c r="R48" s="68"/>
      <c r="S48" s="69"/>
      <c r="W48" s="27"/>
      <c r="X48" s="67"/>
      <c r="Y48" s="68"/>
      <c r="Z48" s="68"/>
      <c r="AA48" s="69"/>
      <c r="AC48" s="27"/>
      <c r="AD48" s="67"/>
      <c r="AE48" s="68"/>
      <c r="AF48" s="68"/>
      <c r="AG48" s="69"/>
      <c r="AI48" s="27"/>
      <c r="AJ48" s="67"/>
      <c r="AK48" s="68"/>
      <c r="AL48" s="68"/>
      <c r="AM48" s="68"/>
      <c r="AN48" s="69"/>
      <c r="AR48" s="27"/>
      <c r="AS48" s="67"/>
      <c r="AT48" s="68"/>
      <c r="AU48" s="68"/>
      <c r="AV48" s="68"/>
      <c r="AW48" s="69"/>
      <c r="AY48" s="27"/>
      <c r="AZ48" s="67"/>
      <c r="BA48" s="68"/>
      <c r="BB48" s="68"/>
      <c r="BC48" s="68"/>
      <c r="BD48" s="69"/>
      <c r="BF48" s="27"/>
      <c r="BG48" s="67"/>
      <c r="BH48" s="68"/>
      <c r="BI48" s="68"/>
      <c r="BJ48" s="68"/>
      <c r="BK48" s="69"/>
    </row>
    <row r="49" spans="3:58" s="15" customFormat="1" ht="18" customHeight="1">
      <c r="C49" s="27"/>
      <c r="I49" s="27"/>
      <c r="O49" s="27"/>
      <c r="W49" s="27"/>
      <c r="AC49" s="27"/>
      <c r="AI49" s="27"/>
      <c r="AR49" s="27"/>
      <c r="AY49" s="27"/>
      <c r="BF49" s="27"/>
    </row>
    <row r="50" spans="3:63" s="15" customFormat="1" ht="18" customHeight="1">
      <c r="C50" s="27"/>
      <c r="D50" s="62" t="s">
        <v>2</v>
      </c>
      <c r="E50" s="63"/>
      <c r="F50" s="37" t="s">
        <v>3</v>
      </c>
      <c r="G50" s="37" t="s">
        <v>4</v>
      </c>
      <c r="I50" s="27"/>
      <c r="J50" s="62" t="s">
        <v>2</v>
      </c>
      <c r="K50" s="63"/>
      <c r="L50" s="37" t="s">
        <v>3</v>
      </c>
      <c r="M50" s="37" t="s">
        <v>4</v>
      </c>
      <c r="O50" s="27"/>
      <c r="P50" s="62" t="s">
        <v>2</v>
      </c>
      <c r="Q50" s="63"/>
      <c r="R50" s="37" t="s">
        <v>3</v>
      </c>
      <c r="S50" s="37" t="s">
        <v>4</v>
      </c>
      <c r="W50" s="27"/>
      <c r="X50" s="62" t="s">
        <v>2</v>
      </c>
      <c r="Y50" s="63"/>
      <c r="Z50" s="37" t="s">
        <v>3</v>
      </c>
      <c r="AA50" s="37" t="s">
        <v>4</v>
      </c>
      <c r="AC50" s="27"/>
      <c r="AD50" s="62" t="s">
        <v>2</v>
      </c>
      <c r="AE50" s="63"/>
      <c r="AF50" s="37" t="s">
        <v>3</v>
      </c>
      <c r="AG50" s="37" t="s">
        <v>4</v>
      </c>
      <c r="AI50" s="27"/>
      <c r="AJ50" s="62" t="s">
        <v>2</v>
      </c>
      <c r="AK50" s="63"/>
      <c r="AL50" s="62" t="s">
        <v>3</v>
      </c>
      <c r="AM50" s="63"/>
      <c r="AN50" s="37" t="s">
        <v>4</v>
      </c>
      <c r="AR50" s="27"/>
      <c r="AS50" s="62" t="s">
        <v>2</v>
      </c>
      <c r="AT50" s="63"/>
      <c r="AU50" s="62" t="s">
        <v>3</v>
      </c>
      <c r="AV50" s="63"/>
      <c r="AW50" s="37" t="s">
        <v>4</v>
      </c>
      <c r="AY50" s="27"/>
      <c r="AZ50" s="62" t="s">
        <v>2</v>
      </c>
      <c r="BA50" s="63"/>
      <c r="BB50" s="62" t="s">
        <v>3</v>
      </c>
      <c r="BC50" s="63"/>
      <c r="BD50" s="37" t="s">
        <v>4</v>
      </c>
      <c r="BF50" s="27"/>
      <c r="BG50" s="62" t="s">
        <v>2</v>
      </c>
      <c r="BH50" s="63"/>
      <c r="BI50" s="62" t="s">
        <v>3</v>
      </c>
      <c r="BJ50" s="63"/>
      <c r="BK50" s="37" t="s">
        <v>4</v>
      </c>
    </row>
    <row r="51" spans="3:63" s="15" customFormat="1" ht="18" customHeight="1">
      <c r="C51" s="27"/>
      <c r="D51" s="62"/>
      <c r="E51" s="63"/>
      <c r="F51" s="37"/>
      <c r="G51" s="37"/>
      <c r="I51" s="27"/>
      <c r="J51" s="62"/>
      <c r="K51" s="63"/>
      <c r="L51" s="37"/>
      <c r="M51" s="37"/>
      <c r="O51" s="27"/>
      <c r="P51" s="62"/>
      <c r="Q51" s="63"/>
      <c r="R51" s="37"/>
      <c r="S51" s="37"/>
      <c r="W51" s="27"/>
      <c r="X51" s="62"/>
      <c r="Y51" s="63"/>
      <c r="Z51" s="37"/>
      <c r="AA51" s="37"/>
      <c r="AC51" s="27"/>
      <c r="AD51" s="62"/>
      <c r="AE51" s="63"/>
      <c r="AF51" s="37"/>
      <c r="AG51" s="37"/>
      <c r="AI51" s="27"/>
      <c r="AJ51" s="62"/>
      <c r="AK51" s="63"/>
      <c r="AL51" s="62"/>
      <c r="AM51" s="63"/>
      <c r="AN51" s="37"/>
      <c r="AR51" s="27"/>
      <c r="AS51" s="62"/>
      <c r="AT51" s="63"/>
      <c r="AU51" s="62"/>
      <c r="AV51" s="63"/>
      <c r="AW51" s="37"/>
      <c r="AY51" s="27"/>
      <c r="AZ51" s="62"/>
      <c r="BA51" s="63"/>
      <c r="BB51" s="62"/>
      <c r="BC51" s="63"/>
      <c r="BD51" s="37"/>
      <c r="BF51" s="27"/>
      <c r="BG51" s="62"/>
      <c r="BH51" s="63"/>
      <c r="BI51" s="62"/>
      <c r="BJ51" s="63"/>
      <c r="BK51" s="37"/>
    </row>
    <row r="52" spans="3:63" s="15" customFormat="1" ht="18" customHeight="1">
      <c r="C52" s="27"/>
      <c r="D52" s="62"/>
      <c r="E52" s="63"/>
      <c r="F52" s="37"/>
      <c r="G52" s="37"/>
      <c r="I52" s="27"/>
      <c r="J52" s="62"/>
      <c r="K52" s="63"/>
      <c r="L52" s="37"/>
      <c r="M52" s="37"/>
      <c r="O52" s="27"/>
      <c r="P52" s="62"/>
      <c r="Q52" s="63"/>
      <c r="R52" s="37"/>
      <c r="S52" s="37"/>
      <c r="W52" s="27"/>
      <c r="X52" s="62"/>
      <c r="Y52" s="63"/>
      <c r="Z52" s="37"/>
      <c r="AA52" s="37"/>
      <c r="AC52" s="27"/>
      <c r="AD52" s="62"/>
      <c r="AE52" s="63"/>
      <c r="AF52" s="37"/>
      <c r="AG52" s="37"/>
      <c r="AI52" s="27"/>
      <c r="AJ52" s="62"/>
      <c r="AK52" s="63"/>
      <c r="AL52" s="62"/>
      <c r="AM52" s="63"/>
      <c r="AN52" s="37"/>
      <c r="AR52" s="27"/>
      <c r="AS52" s="62"/>
      <c r="AT52" s="63"/>
      <c r="AU52" s="62"/>
      <c r="AV52" s="63"/>
      <c r="AW52" s="37"/>
      <c r="AY52" s="27"/>
      <c r="AZ52" s="62"/>
      <c r="BA52" s="63"/>
      <c r="BB52" s="62"/>
      <c r="BC52" s="63"/>
      <c r="BD52" s="37"/>
      <c r="BF52" s="27"/>
      <c r="BG52" s="62"/>
      <c r="BH52" s="63"/>
      <c r="BI52" s="62"/>
      <c r="BJ52" s="63"/>
      <c r="BK52" s="37"/>
    </row>
    <row r="53" spans="3:58" s="15" customFormat="1" ht="18" customHeight="1">
      <c r="C53" s="27"/>
      <c r="I53" s="27"/>
      <c r="O53" s="27"/>
      <c r="W53" s="27"/>
      <c r="AC53" s="27"/>
      <c r="AI53" s="27"/>
      <c r="AR53" s="27"/>
      <c r="AY53" s="27"/>
      <c r="BF53" s="27"/>
    </row>
    <row r="54" spans="3:63" s="36" customFormat="1" ht="24.75" customHeight="1">
      <c r="C54" s="38"/>
      <c r="D54" s="76" t="s">
        <v>200</v>
      </c>
      <c r="E54" s="77"/>
      <c r="F54" s="77"/>
      <c r="G54" s="78"/>
      <c r="I54" s="38"/>
      <c r="J54" s="76" t="s">
        <v>203</v>
      </c>
      <c r="K54" s="77"/>
      <c r="L54" s="77"/>
      <c r="M54" s="78"/>
      <c r="O54" s="38"/>
      <c r="P54" s="76" t="s">
        <v>206</v>
      </c>
      <c r="Q54" s="77"/>
      <c r="R54" s="77"/>
      <c r="S54" s="78"/>
      <c r="W54" s="38"/>
      <c r="X54" s="76" t="s">
        <v>210</v>
      </c>
      <c r="Y54" s="77"/>
      <c r="Z54" s="77"/>
      <c r="AA54" s="78"/>
      <c r="AC54" s="38"/>
      <c r="AD54" s="76" t="s">
        <v>103</v>
      </c>
      <c r="AE54" s="77"/>
      <c r="AF54" s="77"/>
      <c r="AG54" s="78"/>
      <c r="AI54" s="38"/>
      <c r="AJ54" s="76" t="s">
        <v>216</v>
      </c>
      <c r="AK54" s="77"/>
      <c r="AL54" s="77"/>
      <c r="AM54" s="77"/>
      <c r="AN54" s="78"/>
      <c r="AR54" s="38"/>
      <c r="AS54" s="76" t="s">
        <v>118</v>
      </c>
      <c r="AT54" s="77"/>
      <c r="AU54" s="77"/>
      <c r="AV54" s="77"/>
      <c r="AW54" s="78"/>
      <c r="AY54" s="38"/>
      <c r="AZ54" s="76" t="s">
        <v>271</v>
      </c>
      <c r="BA54" s="77"/>
      <c r="BB54" s="77"/>
      <c r="BC54" s="77"/>
      <c r="BD54" s="78"/>
      <c r="BF54" s="38"/>
      <c r="BG54" s="76" t="s">
        <v>124</v>
      </c>
      <c r="BH54" s="77"/>
      <c r="BI54" s="77"/>
      <c r="BJ54" s="77"/>
      <c r="BK54" s="78"/>
    </row>
    <row r="55" spans="3:63" s="36" customFormat="1" ht="24.75" customHeight="1">
      <c r="C55" s="39"/>
      <c r="D55" s="79"/>
      <c r="E55" s="80"/>
      <c r="F55" s="80"/>
      <c r="G55" s="81"/>
      <c r="I55" s="39"/>
      <c r="J55" s="79"/>
      <c r="K55" s="80"/>
      <c r="L55" s="80"/>
      <c r="M55" s="81"/>
      <c r="O55" s="39"/>
      <c r="P55" s="79"/>
      <c r="Q55" s="80"/>
      <c r="R55" s="80"/>
      <c r="S55" s="81"/>
      <c r="W55" s="39"/>
      <c r="X55" s="79"/>
      <c r="Y55" s="80"/>
      <c r="Z55" s="80"/>
      <c r="AA55" s="81"/>
      <c r="AC55" s="39"/>
      <c r="AD55" s="79"/>
      <c r="AE55" s="80"/>
      <c r="AF55" s="80"/>
      <c r="AG55" s="81"/>
      <c r="AI55" s="39"/>
      <c r="AJ55" s="79"/>
      <c r="AK55" s="80"/>
      <c r="AL55" s="80"/>
      <c r="AM55" s="80"/>
      <c r="AN55" s="81"/>
      <c r="AR55" s="39"/>
      <c r="AS55" s="79"/>
      <c r="AT55" s="80"/>
      <c r="AU55" s="80"/>
      <c r="AV55" s="80"/>
      <c r="AW55" s="81"/>
      <c r="AY55" s="39"/>
      <c r="AZ55" s="79"/>
      <c r="BA55" s="80"/>
      <c r="BB55" s="80"/>
      <c r="BC55" s="80"/>
      <c r="BD55" s="81"/>
      <c r="BF55" s="39"/>
      <c r="BG55" s="79"/>
      <c r="BH55" s="80"/>
      <c r="BI55" s="80"/>
      <c r="BJ55" s="80"/>
      <c r="BK55" s="81"/>
    </row>
    <row r="56" spans="3:63" s="15" customFormat="1" ht="18" customHeight="1">
      <c r="C56" s="40">
        <v>13</v>
      </c>
      <c r="D56" s="73" t="s">
        <v>292</v>
      </c>
      <c r="E56" s="74"/>
      <c r="F56" s="74"/>
      <c r="G56" s="75"/>
      <c r="I56" s="40">
        <v>17</v>
      </c>
      <c r="J56" s="73" t="s">
        <v>238</v>
      </c>
      <c r="K56" s="74"/>
      <c r="L56" s="74"/>
      <c r="M56" s="75"/>
      <c r="O56" s="40">
        <v>21</v>
      </c>
      <c r="P56" s="73" t="s">
        <v>251</v>
      </c>
      <c r="Q56" s="74"/>
      <c r="R56" s="74"/>
      <c r="S56" s="75"/>
      <c r="W56" s="40">
        <v>29</v>
      </c>
      <c r="X56" s="94" t="s">
        <v>229</v>
      </c>
      <c r="Y56" s="95"/>
      <c r="Z56" s="95"/>
      <c r="AA56" s="96"/>
      <c r="AC56" s="40">
        <v>33</v>
      </c>
      <c r="AD56" s="73" t="s">
        <v>245</v>
      </c>
      <c r="AE56" s="74"/>
      <c r="AF56" s="74"/>
      <c r="AG56" s="75"/>
      <c r="AI56" s="40">
        <v>37</v>
      </c>
      <c r="AJ56" s="73" t="s">
        <v>249</v>
      </c>
      <c r="AK56" s="74"/>
      <c r="AL56" s="74"/>
      <c r="AM56" s="74"/>
      <c r="AN56" s="75"/>
      <c r="AR56" s="40">
        <v>41</v>
      </c>
      <c r="AS56" s="73" t="s">
        <v>275</v>
      </c>
      <c r="AT56" s="74"/>
      <c r="AU56" s="74"/>
      <c r="AV56" s="74"/>
      <c r="AW56" s="75"/>
      <c r="AY56" s="40">
        <v>45</v>
      </c>
      <c r="AZ56" s="70" t="s">
        <v>236</v>
      </c>
      <c r="BA56" s="71"/>
      <c r="BB56" s="71"/>
      <c r="BC56" s="71"/>
      <c r="BD56" s="72"/>
      <c r="BF56" s="40">
        <v>49</v>
      </c>
      <c r="BG56" s="70" t="s">
        <v>237</v>
      </c>
      <c r="BH56" s="71"/>
      <c r="BI56" s="71"/>
      <c r="BJ56" s="71"/>
      <c r="BK56" s="72"/>
    </row>
    <row r="57" spans="3:63" s="15" customFormat="1" ht="18" customHeight="1">
      <c r="C57" s="27"/>
      <c r="D57" s="64" t="s">
        <v>102</v>
      </c>
      <c r="E57" s="65"/>
      <c r="F57" s="65"/>
      <c r="G57" s="66"/>
      <c r="I57" s="27"/>
      <c r="J57" s="64" t="s">
        <v>239</v>
      </c>
      <c r="K57" s="65"/>
      <c r="L57" s="65"/>
      <c r="M57" s="66"/>
      <c r="O57" s="27"/>
      <c r="P57" s="64" t="s">
        <v>252</v>
      </c>
      <c r="Q57" s="65"/>
      <c r="R57" s="65"/>
      <c r="S57" s="66"/>
      <c r="W57" s="27"/>
      <c r="X57" s="64" t="s">
        <v>108</v>
      </c>
      <c r="Y57" s="65"/>
      <c r="Z57" s="65"/>
      <c r="AA57" s="66"/>
      <c r="AC57" s="27"/>
      <c r="AD57" s="64" t="s">
        <v>246</v>
      </c>
      <c r="AE57" s="65"/>
      <c r="AF57" s="65"/>
      <c r="AG57" s="66"/>
      <c r="AI57" s="27"/>
      <c r="AJ57" s="64" t="s">
        <v>250</v>
      </c>
      <c r="AK57" s="65"/>
      <c r="AL57" s="65"/>
      <c r="AM57" s="65"/>
      <c r="AN57" s="66"/>
      <c r="AR57" s="27"/>
      <c r="AS57" s="64" t="s">
        <v>276</v>
      </c>
      <c r="AT57" s="65"/>
      <c r="AU57" s="65"/>
      <c r="AV57" s="65"/>
      <c r="AW57" s="66"/>
      <c r="AY57" s="27"/>
      <c r="AZ57" s="64" t="s">
        <v>65</v>
      </c>
      <c r="BA57" s="65"/>
      <c r="BB57" s="65"/>
      <c r="BC57" s="65"/>
      <c r="BD57" s="66"/>
      <c r="BF57" s="27"/>
      <c r="BG57" s="64" t="str">
        <f>VLOOKUP(BF56,Data!$A$5:$X$61,4)</f>
        <v>19670211 200604 2 006</v>
      </c>
      <c r="BH57" s="65"/>
      <c r="BI57" s="65"/>
      <c r="BJ57" s="65"/>
      <c r="BK57" s="66"/>
    </row>
    <row r="58" spans="3:63" s="15" customFormat="1" ht="18" customHeight="1">
      <c r="C58" s="27"/>
      <c r="D58" s="64" t="s">
        <v>193</v>
      </c>
      <c r="E58" s="65"/>
      <c r="F58" s="65"/>
      <c r="G58" s="66"/>
      <c r="I58" s="27"/>
      <c r="J58" s="64" t="s">
        <v>196</v>
      </c>
      <c r="K58" s="65"/>
      <c r="L58" s="65"/>
      <c r="M58" s="66"/>
      <c r="O58" s="27"/>
      <c r="P58" s="64" t="s">
        <v>196</v>
      </c>
      <c r="Q58" s="65"/>
      <c r="R58" s="65"/>
      <c r="S58" s="66"/>
      <c r="W58" s="27"/>
      <c r="X58" s="64" t="s">
        <v>232</v>
      </c>
      <c r="Y58" s="65"/>
      <c r="Z58" s="65"/>
      <c r="AA58" s="66"/>
      <c r="AC58" s="27"/>
      <c r="AD58" s="64" t="s">
        <v>253</v>
      </c>
      <c r="AE58" s="65"/>
      <c r="AF58" s="65"/>
      <c r="AG58" s="66"/>
      <c r="AI58" s="27"/>
      <c r="AJ58" s="64" t="s">
        <v>196</v>
      </c>
      <c r="AK58" s="65"/>
      <c r="AL58" s="65"/>
      <c r="AM58" s="65"/>
      <c r="AN58" s="66"/>
      <c r="AR58" s="27"/>
      <c r="AS58" s="64" t="s">
        <v>196</v>
      </c>
      <c r="AT58" s="65"/>
      <c r="AU58" s="65"/>
      <c r="AV58" s="65"/>
      <c r="AW58" s="66"/>
      <c r="AY58" s="27"/>
      <c r="AZ58" s="64" t="s">
        <v>193</v>
      </c>
      <c r="BA58" s="65"/>
      <c r="BB58" s="65"/>
      <c r="BC58" s="65"/>
      <c r="BD58" s="66"/>
      <c r="BF58" s="27"/>
      <c r="BG58" s="64" t="s">
        <v>193</v>
      </c>
      <c r="BH58" s="65"/>
      <c r="BI58" s="65"/>
      <c r="BJ58" s="65"/>
      <c r="BK58" s="66"/>
    </row>
    <row r="59" spans="3:63" s="15" customFormat="1" ht="18" customHeight="1">
      <c r="C59" s="27"/>
      <c r="D59" s="67"/>
      <c r="E59" s="68"/>
      <c r="F59" s="68"/>
      <c r="G59" s="69"/>
      <c r="I59" s="27"/>
      <c r="J59" s="67"/>
      <c r="K59" s="68"/>
      <c r="L59" s="68"/>
      <c r="M59" s="69"/>
      <c r="O59" s="27"/>
      <c r="P59" s="67"/>
      <c r="Q59" s="68"/>
      <c r="R59" s="68"/>
      <c r="S59" s="69"/>
      <c r="W59" s="27"/>
      <c r="X59" s="67"/>
      <c r="Y59" s="68"/>
      <c r="Z59" s="68"/>
      <c r="AA59" s="69"/>
      <c r="AC59" s="27"/>
      <c r="AD59" s="67"/>
      <c r="AE59" s="68"/>
      <c r="AF59" s="68"/>
      <c r="AG59" s="69"/>
      <c r="AI59" s="27"/>
      <c r="AJ59" s="67"/>
      <c r="AK59" s="68"/>
      <c r="AL59" s="68"/>
      <c r="AM59" s="68"/>
      <c r="AN59" s="69"/>
      <c r="AR59" s="27"/>
      <c r="AS59" s="67"/>
      <c r="AT59" s="68"/>
      <c r="AU59" s="68"/>
      <c r="AV59" s="68"/>
      <c r="AW59" s="69"/>
      <c r="AY59" s="27"/>
      <c r="AZ59" s="67"/>
      <c r="BA59" s="68"/>
      <c r="BB59" s="68"/>
      <c r="BC59" s="68"/>
      <c r="BD59" s="69"/>
      <c r="BF59" s="27"/>
      <c r="BG59" s="67"/>
      <c r="BH59" s="68"/>
      <c r="BI59" s="68"/>
      <c r="BJ59" s="68"/>
      <c r="BK59" s="69"/>
    </row>
    <row r="60" spans="3:58" s="15" customFormat="1" ht="18" customHeight="1">
      <c r="C60" s="27"/>
      <c r="I60" s="27"/>
      <c r="O60" s="27"/>
      <c r="W60" s="27"/>
      <c r="AC60" s="27"/>
      <c r="AI60" s="27"/>
      <c r="AR60" s="27"/>
      <c r="AY60" s="27"/>
      <c r="BF60" s="27"/>
    </row>
    <row r="61" spans="3:63" s="15" customFormat="1" ht="18" customHeight="1">
      <c r="C61" s="27"/>
      <c r="D61" s="62" t="s">
        <v>2</v>
      </c>
      <c r="E61" s="63"/>
      <c r="F61" s="37" t="s">
        <v>3</v>
      </c>
      <c r="G61" s="37" t="s">
        <v>4</v>
      </c>
      <c r="I61" s="27"/>
      <c r="J61" s="62" t="s">
        <v>2</v>
      </c>
      <c r="K61" s="63"/>
      <c r="L61" s="37" t="s">
        <v>3</v>
      </c>
      <c r="M61" s="37" t="s">
        <v>4</v>
      </c>
      <c r="O61" s="27"/>
      <c r="P61" s="62" t="s">
        <v>2</v>
      </c>
      <c r="Q61" s="63"/>
      <c r="R61" s="37" t="s">
        <v>3</v>
      </c>
      <c r="S61" s="37" t="s">
        <v>4</v>
      </c>
      <c r="W61" s="27"/>
      <c r="X61" s="62" t="s">
        <v>2</v>
      </c>
      <c r="Y61" s="63"/>
      <c r="Z61" s="37" t="s">
        <v>3</v>
      </c>
      <c r="AA61" s="37" t="s">
        <v>4</v>
      </c>
      <c r="AC61" s="27"/>
      <c r="AD61" s="62" t="s">
        <v>2</v>
      </c>
      <c r="AE61" s="63"/>
      <c r="AF61" s="37" t="s">
        <v>3</v>
      </c>
      <c r="AG61" s="37" t="s">
        <v>4</v>
      </c>
      <c r="AI61" s="27"/>
      <c r="AJ61" s="62" t="s">
        <v>2</v>
      </c>
      <c r="AK61" s="63"/>
      <c r="AL61" s="62" t="s">
        <v>3</v>
      </c>
      <c r="AM61" s="63"/>
      <c r="AN61" s="37" t="s">
        <v>4</v>
      </c>
      <c r="AR61" s="27"/>
      <c r="AS61" s="62" t="s">
        <v>2</v>
      </c>
      <c r="AT61" s="63"/>
      <c r="AU61" s="62" t="s">
        <v>3</v>
      </c>
      <c r="AV61" s="63"/>
      <c r="AW61" s="37" t="s">
        <v>4</v>
      </c>
      <c r="AY61" s="27"/>
      <c r="AZ61" s="62" t="s">
        <v>2</v>
      </c>
      <c r="BA61" s="63"/>
      <c r="BB61" s="62" t="s">
        <v>3</v>
      </c>
      <c r="BC61" s="63"/>
      <c r="BD61" s="37" t="s">
        <v>4</v>
      </c>
      <c r="BF61" s="27"/>
      <c r="BG61" s="62" t="s">
        <v>2</v>
      </c>
      <c r="BH61" s="63"/>
      <c r="BI61" s="62" t="s">
        <v>3</v>
      </c>
      <c r="BJ61" s="63"/>
      <c r="BK61" s="37" t="s">
        <v>4</v>
      </c>
    </row>
    <row r="62" spans="3:63" s="15" customFormat="1" ht="18" customHeight="1">
      <c r="C62" s="27"/>
      <c r="D62" s="62"/>
      <c r="E62" s="63"/>
      <c r="F62" s="37"/>
      <c r="G62" s="37"/>
      <c r="I62" s="27"/>
      <c r="J62" s="62"/>
      <c r="K62" s="63"/>
      <c r="L62" s="37"/>
      <c r="M62" s="37"/>
      <c r="O62" s="27"/>
      <c r="P62" s="62"/>
      <c r="Q62" s="63"/>
      <c r="R62" s="37"/>
      <c r="S62" s="37"/>
      <c r="W62" s="27"/>
      <c r="X62" s="62"/>
      <c r="Y62" s="63"/>
      <c r="Z62" s="37"/>
      <c r="AA62" s="37"/>
      <c r="AC62" s="27"/>
      <c r="AD62" s="62"/>
      <c r="AE62" s="63"/>
      <c r="AF62" s="37"/>
      <c r="AG62" s="37"/>
      <c r="AI62" s="27"/>
      <c r="AJ62" s="62"/>
      <c r="AK62" s="63"/>
      <c r="AL62" s="62"/>
      <c r="AM62" s="63"/>
      <c r="AN62" s="37"/>
      <c r="AR62" s="27"/>
      <c r="AS62" s="62"/>
      <c r="AT62" s="63"/>
      <c r="AU62" s="62"/>
      <c r="AV62" s="63"/>
      <c r="AW62" s="37"/>
      <c r="AY62" s="27"/>
      <c r="AZ62" s="62"/>
      <c r="BA62" s="63"/>
      <c r="BB62" s="62"/>
      <c r="BC62" s="63"/>
      <c r="BD62" s="37"/>
      <c r="BF62" s="27"/>
      <c r="BG62" s="62"/>
      <c r="BH62" s="63"/>
      <c r="BI62" s="62"/>
      <c r="BJ62" s="63"/>
      <c r="BK62" s="37"/>
    </row>
    <row r="63" spans="3:63" s="15" customFormat="1" ht="18" customHeight="1">
      <c r="C63" s="27"/>
      <c r="D63" s="62"/>
      <c r="E63" s="63"/>
      <c r="F63" s="37"/>
      <c r="G63" s="37"/>
      <c r="I63" s="27"/>
      <c r="J63" s="62"/>
      <c r="K63" s="63"/>
      <c r="L63" s="37"/>
      <c r="M63" s="37"/>
      <c r="O63" s="27"/>
      <c r="P63" s="62"/>
      <c r="Q63" s="63"/>
      <c r="R63" s="37"/>
      <c r="S63" s="37"/>
      <c r="W63" s="27"/>
      <c r="X63" s="62"/>
      <c r="Y63" s="63"/>
      <c r="Z63" s="37"/>
      <c r="AA63" s="37"/>
      <c r="AC63" s="27"/>
      <c r="AD63" s="62"/>
      <c r="AE63" s="63"/>
      <c r="AF63" s="37"/>
      <c r="AG63" s="37"/>
      <c r="AI63" s="27"/>
      <c r="AJ63" s="62"/>
      <c r="AK63" s="63"/>
      <c r="AL63" s="62"/>
      <c r="AM63" s="63"/>
      <c r="AN63" s="37"/>
      <c r="AR63" s="27"/>
      <c r="AS63" s="62"/>
      <c r="AT63" s="63"/>
      <c r="AU63" s="62"/>
      <c r="AV63" s="63"/>
      <c r="AW63" s="37"/>
      <c r="AY63" s="27"/>
      <c r="AZ63" s="62"/>
      <c r="BA63" s="63"/>
      <c r="BB63" s="62"/>
      <c r="BC63" s="63"/>
      <c r="BD63" s="37"/>
      <c r="BF63" s="27"/>
      <c r="BG63" s="62"/>
      <c r="BH63" s="63"/>
      <c r="BI63" s="62"/>
      <c r="BJ63" s="63"/>
      <c r="BK63" s="37"/>
    </row>
    <row r="64" spans="3:58" s="15" customFormat="1" ht="18" customHeight="1">
      <c r="C64" s="27"/>
      <c r="I64" s="27"/>
      <c r="O64" s="27"/>
      <c r="W64" s="27"/>
      <c r="AC64" s="27"/>
      <c r="AI64" s="27"/>
      <c r="AR64" s="27"/>
      <c r="AY64" s="27"/>
      <c r="BF64" s="27"/>
    </row>
    <row r="65" spans="3:63" s="15" customFormat="1" ht="24.75" customHeight="1">
      <c r="C65" s="20"/>
      <c r="D65" s="76" t="s">
        <v>201</v>
      </c>
      <c r="E65" s="77"/>
      <c r="F65" s="77"/>
      <c r="G65" s="78"/>
      <c r="I65" s="20"/>
      <c r="J65" s="76" t="s">
        <v>204</v>
      </c>
      <c r="K65" s="77"/>
      <c r="L65" s="77"/>
      <c r="M65" s="78"/>
      <c r="O65" s="20"/>
      <c r="P65" s="76" t="s">
        <v>207</v>
      </c>
      <c r="Q65" s="77"/>
      <c r="R65" s="77"/>
      <c r="S65" s="78"/>
      <c r="W65" s="20"/>
      <c r="X65" s="82" t="s">
        <v>211</v>
      </c>
      <c r="Y65" s="83"/>
      <c r="Z65" s="83"/>
      <c r="AA65" s="84"/>
      <c r="AC65" s="20"/>
      <c r="AD65" s="76" t="s">
        <v>214</v>
      </c>
      <c r="AE65" s="77"/>
      <c r="AF65" s="77"/>
      <c r="AG65" s="78"/>
      <c r="AI65" s="20"/>
      <c r="AJ65" s="76" t="s">
        <v>217</v>
      </c>
      <c r="AK65" s="77"/>
      <c r="AL65" s="77"/>
      <c r="AM65" s="77"/>
      <c r="AN65" s="78"/>
      <c r="AR65" s="20"/>
      <c r="AS65" s="88" t="s">
        <v>119</v>
      </c>
      <c r="AT65" s="89"/>
      <c r="AU65" s="89"/>
      <c r="AV65" s="89"/>
      <c r="AW65" s="90"/>
      <c r="AY65" s="20"/>
      <c r="AZ65" s="82" t="s">
        <v>220</v>
      </c>
      <c r="BA65" s="83"/>
      <c r="BB65" s="83"/>
      <c r="BC65" s="83"/>
      <c r="BD65" s="84"/>
      <c r="BF65" s="20"/>
      <c r="BG65" s="88" t="s">
        <v>125</v>
      </c>
      <c r="BH65" s="89"/>
      <c r="BI65" s="89"/>
      <c r="BJ65" s="89"/>
      <c r="BK65" s="90"/>
    </row>
    <row r="66" spans="4:63" s="15" customFormat="1" ht="24.75" customHeight="1">
      <c r="D66" s="79"/>
      <c r="E66" s="80"/>
      <c r="F66" s="80"/>
      <c r="G66" s="81"/>
      <c r="J66" s="79"/>
      <c r="K66" s="80"/>
      <c r="L66" s="80"/>
      <c r="M66" s="81"/>
      <c r="P66" s="79"/>
      <c r="Q66" s="80"/>
      <c r="R66" s="80"/>
      <c r="S66" s="81"/>
      <c r="X66" s="85"/>
      <c r="Y66" s="86"/>
      <c r="Z66" s="86"/>
      <c r="AA66" s="87"/>
      <c r="AD66" s="79"/>
      <c r="AE66" s="80"/>
      <c r="AF66" s="80"/>
      <c r="AG66" s="81"/>
      <c r="AJ66" s="79"/>
      <c r="AK66" s="80"/>
      <c r="AL66" s="80"/>
      <c r="AM66" s="80"/>
      <c r="AN66" s="81"/>
      <c r="AS66" s="91"/>
      <c r="AT66" s="92"/>
      <c r="AU66" s="92"/>
      <c r="AV66" s="92"/>
      <c r="AW66" s="93"/>
      <c r="AZ66" s="85"/>
      <c r="BA66" s="86"/>
      <c r="BB66" s="86"/>
      <c r="BC66" s="86"/>
      <c r="BD66" s="87"/>
      <c r="BG66" s="91"/>
      <c r="BH66" s="92"/>
      <c r="BI66" s="92"/>
      <c r="BJ66" s="92"/>
      <c r="BK66" s="93"/>
    </row>
    <row r="67" spans="3:63" s="15" customFormat="1" ht="18" customHeight="1">
      <c r="C67" s="33">
        <v>14</v>
      </c>
      <c r="D67" s="73" t="s">
        <v>61</v>
      </c>
      <c r="E67" s="74"/>
      <c r="F67" s="74"/>
      <c r="G67" s="75"/>
      <c r="I67" s="33">
        <v>17</v>
      </c>
      <c r="J67" s="73" t="s">
        <v>227</v>
      </c>
      <c r="K67" s="74"/>
      <c r="L67" s="74"/>
      <c r="M67" s="75"/>
      <c r="O67" s="33">
        <v>22</v>
      </c>
      <c r="P67" s="73" t="s">
        <v>285</v>
      </c>
      <c r="Q67" s="74"/>
      <c r="R67" s="74"/>
      <c r="S67" s="75"/>
      <c r="W67" s="33">
        <v>30</v>
      </c>
      <c r="X67" s="73" t="s">
        <v>256</v>
      </c>
      <c r="Y67" s="74"/>
      <c r="Z67" s="74"/>
      <c r="AA67" s="75"/>
      <c r="AC67" s="33">
        <v>34</v>
      </c>
      <c r="AD67" s="70" t="s">
        <v>230</v>
      </c>
      <c r="AE67" s="71"/>
      <c r="AF67" s="71"/>
      <c r="AG67" s="72"/>
      <c r="AI67" s="33">
        <v>38</v>
      </c>
      <c r="AJ67" s="73" t="s">
        <v>90</v>
      </c>
      <c r="AK67" s="74"/>
      <c r="AL67" s="74"/>
      <c r="AM67" s="74"/>
      <c r="AN67" s="75"/>
      <c r="AR67" s="33">
        <v>42</v>
      </c>
      <c r="AS67" s="70" t="s">
        <v>294</v>
      </c>
      <c r="AT67" s="71"/>
      <c r="AU67" s="71"/>
      <c r="AV67" s="71"/>
      <c r="AW67" s="72"/>
      <c r="AY67" s="33">
        <v>46</v>
      </c>
      <c r="AZ67" s="73" t="s">
        <v>272</v>
      </c>
      <c r="BA67" s="74"/>
      <c r="BB67" s="74"/>
      <c r="BC67" s="74"/>
      <c r="BD67" s="75"/>
      <c r="BF67" s="33">
        <v>50</v>
      </c>
      <c r="BG67" s="73" t="s">
        <v>258</v>
      </c>
      <c r="BH67" s="74"/>
      <c r="BI67" s="74"/>
      <c r="BJ67" s="74"/>
      <c r="BK67" s="75"/>
    </row>
    <row r="68" spans="4:63" s="15" customFormat="1" ht="18" customHeight="1">
      <c r="D68" s="64" t="s">
        <v>64</v>
      </c>
      <c r="E68" s="65"/>
      <c r="F68" s="65"/>
      <c r="G68" s="66"/>
      <c r="J68" s="64" t="s">
        <v>228</v>
      </c>
      <c r="K68" s="65"/>
      <c r="L68" s="65"/>
      <c r="M68" s="66"/>
      <c r="P68" s="64" t="s">
        <v>286</v>
      </c>
      <c r="Q68" s="65"/>
      <c r="R68" s="65"/>
      <c r="S68" s="66"/>
      <c r="X68" s="64" t="s">
        <v>257</v>
      </c>
      <c r="Y68" s="65"/>
      <c r="Z68" s="65"/>
      <c r="AA68" s="66"/>
      <c r="AD68" s="64" t="s">
        <v>231</v>
      </c>
      <c r="AE68" s="65"/>
      <c r="AF68" s="65"/>
      <c r="AG68" s="66"/>
      <c r="AJ68" s="64" t="s">
        <v>91</v>
      </c>
      <c r="AK68" s="65"/>
      <c r="AL68" s="65"/>
      <c r="AM68" s="65"/>
      <c r="AN68" s="66"/>
      <c r="AS68" s="64" t="s">
        <v>191</v>
      </c>
      <c r="AT68" s="65"/>
      <c r="AU68" s="65"/>
      <c r="AV68" s="65"/>
      <c r="AW68" s="66"/>
      <c r="AZ68" s="64" t="s">
        <v>273</v>
      </c>
      <c r="BA68" s="65"/>
      <c r="BB68" s="65"/>
      <c r="BC68" s="65"/>
      <c r="BD68" s="66"/>
      <c r="BG68" s="64" t="s">
        <v>259</v>
      </c>
      <c r="BH68" s="65"/>
      <c r="BI68" s="65"/>
      <c r="BJ68" s="65"/>
      <c r="BK68" s="66"/>
    </row>
    <row r="69" spans="4:63" s="15" customFormat="1" ht="18" customHeight="1">
      <c r="D69" s="64" t="s">
        <v>196</v>
      </c>
      <c r="E69" s="65"/>
      <c r="F69" s="65"/>
      <c r="G69" s="66"/>
      <c r="J69" s="64" t="s">
        <v>196</v>
      </c>
      <c r="K69" s="65"/>
      <c r="L69" s="65"/>
      <c r="M69" s="66"/>
      <c r="P69" s="64" t="s">
        <v>193</v>
      </c>
      <c r="Q69" s="65"/>
      <c r="R69" s="65"/>
      <c r="S69" s="66"/>
      <c r="X69" s="64" t="s">
        <v>232</v>
      </c>
      <c r="Y69" s="65"/>
      <c r="Z69" s="65"/>
      <c r="AA69" s="66"/>
      <c r="AD69" s="64" t="s">
        <v>232</v>
      </c>
      <c r="AE69" s="65"/>
      <c r="AF69" s="65"/>
      <c r="AG69" s="66"/>
      <c r="AJ69" s="64" t="s">
        <v>193</v>
      </c>
      <c r="AK69" s="65"/>
      <c r="AL69" s="65"/>
      <c r="AM69" s="65"/>
      <c r="AN69" s="66"/>
      <c r="AS69" s="64" t="s">
        <v>193</v>
      </c>
      <c r="AT69" s="65"/>
      <c r="AU69" s="65"/>
      <c r="AV69" s="65"/>
      <c r="AW69" s="66"/>
      <c r="AZ69" s="64" t="s">
        <v>196</v>
      </c>
      <c r="BA69" s="65"/>
      <c r="BB69" s="65"/>
      <c r="BC69" s="65"/>
      <c r="BD69" s="66"/>
      <c r="BG69" s="64" t="s">
        <v>193</v>
      </c>
      <c r="BH69" s="65"/>
      <c r="BI69" s="65"/>
      <c r="BJ69" s="65"/>
      <c r="BK69" s="66"/>
    </row>
    <row r="70" spans="4:63" s="15" customFormat="1" ht="18" customHeight="1">
      <c r="D70" s="67"/>
      <c r="E70" s="68"/>
      <c r="F70" s="68"/>
      <c r="G70" s="69"/>
      <c r="J70" s="67"/>
      <c r="K70" s="68"/>
      <c r="L70" s="68"/>
      <c r="M70" s="69"/>
      <c r="P70" s="67"/>
      <c r="Q70" s="68"/>
      <c r="R70" s="68"/>
      <c r="S70" s="69"/>
      <c r="X70" s="67"/>
      <c r="Y70" s="68"/>
      <c r="Z70" s="68"/>
      <c r="AA70" s="69"/>
      <c r="AD70" s="67"/>
      <c r="AE70" s="68"/>
      <c r="AF70" s="68"/>
      <c r="AG70" s="69"/>
      <c r="AJ70" s="67"/>
      <c r="AK70" s="68"/>
      <c r="AL70" s="68"/>
      <c r="AM70" s="68"/>
      <c r="AN70" s="69"/>
      <c r="AS70" s="67"/>
      <c r="AT70" s="68"/>
      <c r="AU70" s="68"/>
      <c r="AV70" s="68"/>
      <c r="AW70" s="69"/>
      <c r="AZ70" s="67"/>
      <c r="BA70" s="68"/>
      <c r="BB70" s="68"/>
      <c r="BC70" s="68"/>
      <c r="BD70" s="69"/>
      <c r="BG70" s="67"/>
      <c r="BH70" s="68"/>
      <c r="BI70" s="68"/>
      <c r="BJ70" s="68"/>
      <c r="BK70" s="69"/>
    </row>
    <row r="71" s="15" customFormat="1" ht="18" customHeight="1"/>
    <row r="72" spans="4:63" s="15" customFormat="1" ht="18" customHeight="1">
      <c r="D72" s="62" t="s">
        <v>2</v>
      </c>
      <c r="E72" s="63"/>
      <c r="F72" s="37" t="s">
        <v>3</v>
      </c>
      <c r="G72" s="37" t="s">
        <v>4</v>
      </c>
      <c r="J72" s="62" t="s">
        <v>2</v>
      </c>
      <c r="K72" s="63"/>
      <c r="L72" s="37" t="s">
        <v>3</v>
      </c>
      <c r="M72" s="37" t="s">
        <v>4</v>
      </c>
      <c r="P72" s="62" t="s">
        <v>2</v>
      </c>
      <c r="Q72" s="63"/>
      <c r="R72" s="37" t="s">
        <v>3</v>
      </c>
      <c r="S72" s="37" t="s">
        <v>4</v>
      </c>
      <c r="X72" s="62" t="s">
        <v>2</v>
      </c>
      <c r="Y72" s="63"/>
      <c r="Z72" s="37" t="s">
        <v>3</v>
      </c>
      <c r="AA72" s="37" t="s">
        <v>4</v>
      </c>
      <c r="AD72" s="62" t="s">
        <v>2</v>
      </c>
      <c r="AE72" s="63"/>
      <c r="AF72" s="37" t="s">
        <v>3</v>
      </c>
      <c r="AG72" s="37" t="s">
        <v>4</v>
      </c>
      <c r="AJ72" s="62" t="s">
        <v>2</v>
      </c>
      <c r="AK72" s="63"/>
      <c r="AL72" s="62" t="s">
        <v>3</v>
      </c>
      <c r="AM72" s="63"/>
      <c r="AN72" s="37" t="s">
        <v>4</v>
      </c>
      <c r="AS72" s="62" t="s">
        <v>2</v>
      </c>
      <c r="AT72" s="63"/>
      <c r="AU72" s="62" t="s">
        <v>3</v>
      </c>
      <c r="AV72" s="63"/>
      <c r="AW72" s="37" t="s">
        <v>4</v>
      </c>
      <c r="AZ72" s="62" t="s">
        <v>2</v>
      </c>
      <c r="BA72" s="63"/>
      <c r="BB72" s="62" t="s">
        <v>3</v>
      </c>
      <c r="BC72" s="63"/>
      <c r="BD72" s="37" t="s">
        <v>4</v>
      </c>
      <c r="BG72" s="62" t="s">
        <v>2</v>
      </c>
      <c r="BH72" s="63"/>
      <c r="BI72" s="62" t="s">
        <v>3</v>
      </c>
      <c r="BJ72" s="63"/>
      <c r="BK72" s="37" t="s">
        <v>4</v>
      </c>
    </row>
    <row r="73" spans="4:63" s="15" customFormat="1" ht="18" customHeight="1">
      <c r="D73" s="62"/>
      <c r="E73" s="63"/>
      <c r="F73" s="37"/>
      <c r="G73" s="37"/>
      <c r="J73" s="62"/>
      <c r="K73" s="63"/>
      <c r="L73" s="37"/>
      <c r="M73" s="37"/>
      <c r="P73" s="62"/>
      <c r="Q73" s="63"/>
      <c r="R73" s="37"/>
      <c r="S73" s="37"/>
      <c r="X73" s="62"/>
      <c r="Y73" s="63"/>
      <c r="Z73" s="37"/>
      <c r="AA73" s="37"/>
      <c r="AD73" s="62"/>
      <c r="AE73" s="63"/>
      <c r="AF73" s="37"/>
      <c r="AG73" s="37"/>
      <c r="AJ73" s="62"/>
      <c r="AK73" s="63"/>
      <c r="AL73" s="62"/>
      <c r="AM73" s="63"/>
      <c r="AN73" s="37"/>
      <c r="AS73" s="62"/>
      <c r="AT73" s="63"/>
      <c r="AU73" s="62"/>
      <c r="AV73" s="63"/>
      <c r="AW73" s="37"/>
      <c r="AZ73" s="62"/>
      <c r="BA73" s="63"/>
      <c r="BB73" s="62"/>
      <c r="BC73" s="63"/>
      <c r="BD73" s="37"/>
      <c r="BG73" s="62"/>
      <c r="BH73" s="63"/>
      <c r="BI73" s="62"/>
      <c r="BJ73" s="63"/>
      <c r="BK73" s="37"/>
    </row>
    <row r="74" spans="4:63" s="15" customFormat="1" ht="18" customHeight="1">
      <c r="D74" s="62"/>
      <c r="E74" s="63"/>
      <c r="F74" s="37"/>
      <c r="G74" s="37"/>
      <c r="J74" s="62"/>
      <c r="K74" s="63"/>
      <c r="L74" s="37"/>
      <c r="M74" s="37"/>
      <c r="P74" s="62"/>
      <c r="Q74" s="63"/>
      <c r="R74" s="37"/>
      <c r="S74" s="37"/>
      <c r="X74" s="62"/>
      <c r="Y74" s="63"/>
      <c r="Z74" s="37"/>
      <c r="AA74" s="37"/>
      <c r="AD74" s="62"/>
      <c r="AE74" s="63"/>
      <c r="AF74" s="37"/>
      <c r="AG74" s="37"/>
      <c r="AJ74" s="62"/>
      <c r="AK74" s="63"/>
      <c r="AL74" s="62"/>
      <c r="AM74" s="63"/>
      <c r="AN74" s="37"/>
      <c r="AS74" s="62"/>
      <c r="AT74" s="63"/>
      <c r="AU74" s="62"/>
      <c r="AV74" s="63"/>
      <c r="AW74" s="37"/>
      <c r="AZ74" s="62"/>
      <c r="BA74" s="63"/>
      <c r="BB74" s="62"/>
      <c r="BC74" s="63"/>
      <c r="BD74" s="37"/>
      <c r="BG74" s="62"/>
      <c r="BH74" s="63"/>
      <c r="BI74" s="62"/>
      <c r="BJ74" s="63"/>
      <c r="BK74" s="37"/>
    </row>
    <row r="75" s="15" customFormat="1" ht="18" customHeight="1"/>
    <row r="76" s="15" customFormat="1" ht="18" customHeight="1"/>
    <row r="77" s="15" customFormat="1" ht="18" customHeight="1"/>
    <row r="78" s="15" customFormat="1" ht="18" customHeight="1"/>
    <row r="79" s="15" customFormat="1" ht="18" customHeight="1"/>
    <row r="80" s="15" customFormat="1" ht="18" customHeight="1"/>
    <row r="81" s="15" customFormat="1" ht="18" customHeight="1"/>
    <row r="82" s="15" customFormat="1" ht="18" customHeight="1"/>
    <row r="83" s="15" customFormat="1" ht="18" customHeight="1"/>
    <row r="84" s="15" customFormat="1" ht="18" customHeight="1"/>
    <row r="85" s="15" customFormat="1" ht="18" customHeight="1"/>
    <row r="86" s="15" customFormat="1" ht="18" customHeight="1"/>
    <row r="87" s="15" customFormat="1" ht="18" customHeight="1"/>
    <row r="88" s="15" customFormat="1" ht="18" customHeight="1"/>
    <row r="89" s="15" customFormat="1" ht="18" customHeight="1"/>
    <row r="90" s="15" customFormat="1" ht="18" customHeight="1"/>
    <row r="91" s="15" customFormat="1" ht="18" customHeight="1"/>
    <row r="92" s="15" customFormat="1" ht="18" customHeight="1"/>
    <row r="93" s="15" customFormat="1" ht="18" customHeight="1"/>
    <row r="94" s="15" customFormat="1" ht="18" customHeight="1"/>
    <row r="95" s="15" customFormat="1" ht="18" customHeight="1"/>
    <row r="96" s="15" customFormat="1" ht="18" customHeight="1"/>
    <row r="97" s="15" customFormat="1" ht="18" customHeight="1"/>
    <row r="98" s="15" customFormat="1" ht="18" customHeight="1"/>
    <row r="99" s="15" customFormat="1" ht="18" customHeight="1"/>
    <row r="100" s="15" customFormat="1" ht="18" customHeight="1"/>
    <row r="101" s="15" customFormat="1" ht="18" customHeight="1"/>
    <row r="102" s="15" customFormat="1" ht="18" customHeight="1"/>
    <row r="103" s="15" customFormat="1" ht="18" customHeight="1"/>
    <row r="104" s="15" customFormat="1" ht="18" customHeight="1"/>
    <row r="105" s="15" customFormat="1" ht="18" customHeight="1"/>
    <row r="106" s="15" customFormat="1" ht="18" customHeight="1"/>
    <row r="107" s="15" customFormat="1" ht="18" customHeight="1"/>
    <row r="108" s="15" customFormat="1" ht="18" customHeight="1"/>
    <row r="109" s="15" customFormat="1" ht="18" customHeight="1"/>
    <row r="110" s="15" customFormat="1" ht="18" customHeight="1"/>
    <row r="111" s="15" customFormat="1" ht="18" customHeight="1"/>
    <row r="112" s="15" customFormat="1" ht="18" customHeight="1"/>
    <row r="113" s="15" customFormat="1" ht="18" customHeight="1"/>
    <row r="114" s="15" customFormat="1" ht="18" customHeight="1"/>
    <row r="115" s="15" customFormat="1" ht="18" customHeight="1"/>
    <row r="116" s="15" customFormat="1" ht="18" customHeight="1"/>
    <row r="117" s="15" customFormat="1" ht="18" customHeight="1"/>
    <row r="118" s="15" customFormat="1" ht="18" customHeight="1"/>
    <row r="119" s="15" customFormat="1" ht="18" customHeight="1"/>
    <row r="120" s="15" customFormat="1" ht="18" customHeight="1"/>
    <row r="121" s="15" customFormat="1" ht="18" customHeight="1"/>
    <row r="122" s="15" customFormat="1" ht="18" customHeight="1"/>
    <row r="123" s="15" customFormat="1" ht="18" customHeight="1"/>
    <row r="124" s="15" customFormat="1" ht="18" customHeight="1"/>
    <row r="125" s="15" customFormat="1" ht="18" customHeight="1"/>
    <row r="126" s="15" customFormat="1" ht="18" customHeight="1"/>
    <row r="127" s="15" customFormat="1" ht="18" customHeight="1"/>
    <row r="128" s="15" customFormat="1" ht="18" customHeight="1"/>
    <row r="129" s="15" customFormat="1" ht="18" customHeight="1"/>
    <row r="130" s="15" customFormat="1" ht="18" customHeight="1"/>
    <row r="131" s="15" customFormat="1" ht="18" customHeight="1"/>
    <row r="132" s="15" customFormat="1" ht="18" customHeight="1"/>
    <row r="133" s="15" customFormat="1" ht="18" customHeight="1"/>
    <row r="134" s="15" customFormat="1" ht="18" customHeight="1"/>
    <row r="135" s="15" customFormat="1" ht="18" customHeight="1"/>
    <row r="136" s="15" customFormat="1" ht="18" customHeight="1"/>
    <row r="137" s="15" customFormat="1" ht="18" customHeight="1"/>
    <row r="138" s="15" customFormat="1" ht="18" customHeight="1"/>
    <row r="139" s="15" customFormat="1" ht="18" customHeight="1"/>
    <row r="140" s="15" customFormat="1" ht="18" customHeight="1"/>
    <row r="141" s="15" customFormat="1" ht="18" customHeight="1"/>
    <row r="142" s="15" customFormat="1" ht="18" customHeight="1"/>
    <row r="143" s="15" customFormat="1" ht="18" customHeight="1"/>
    <row r="144" s="15" customFormat="1" ht="18" customHeight="1"/>
    <row r="145" s="15" customFormat="1" ht="18" customHeight="1"/>
    <row r="146" s="15" customFormat="1" ht="18" customHeight="1"/>
    <row r="147" s="15" customFormat="1" ht="18" customHeight="1"/>
    <row r="148" s="15" customFormat="1" ht="18" customHeight="1"/>
    <row r="149" s="15" customFormat="1" ht="18" customHeight="1"/>
    <row r="150" s="15" customFormat="1" ht="18" customHeight="1"/>
    <row r="151" s="15" customFormat="1" ht="18" customHeight="1"/>
    <row r="152" s="15" customFormat="1" ht="18" customHeight="1"/>
    <row r="153" s="15" customFormat="1" ht="18" customHeight="1"/>
    <row r="154" s="15" customFormat="1" ht="18" customHeight="1"/>
    <row r="155" s="15" customFormat="1" ht="18" customHeight="1"/>
    <row r="156" s="15" customFormat="1" ht="18" customHeight="1"/>
    <row r="157" s="15" customFormat="1" ht="18" customHeight="1"/>
    <row r="158" s="15" customFormat="1" ht="18" customHeight="1"/>
    <row r="159" s="15" customFormat="1" ht="18" customHeight="1"/>
    <row r="160" s="15" customFormat="1" ht="18" customHeight="1"/>
    <row r="161" s="15" customFormat="1" ht="18" customHeight="1"/>
    <row r="162" s="15" customFormat="1" ht="18" customHeight="1"/>
    <row r="163" s="15" customFormat="1" ht="18" customHeight="1"/>
    <row r="164" s="15" customFormat="1" ht="18" customHeight="1"/>
    <row r="165" s="15" customFormat="1" ht="18" customHeight="1"/>
    <row r="166" s="15" customFormat="1" ht="18" customHeight="1"/>
    <row r="167" s="15" customFormat="1" ht="18" customHeight="1"/>
    <row r="168" s="15" customFormat="1" ht="18" customHeight="1"/>
    <row r="169" s="15" customFormat="1" ht="18" customHeight="1"/>
    <row r="170" s="15" customFormat="1" ht="18" customHeight="1"/>
    <row r="171" s="15" customFormat="1" ht="18" customHeight="1"/>
    <row r="172" s="15" customFormat="1" ht="18" customHeight="1"/>
    <row r="173" s="15" customFormat="1" ht="18" customHeight="1"/>
    <row r="174" s="15" customFormat="1" ht="18" customHeight="1"/>
    <row r="175" s="15" customFormat="1" ht="18" customHeight="1"/>
    <row r="176" s="15" customFormat="1" ht="18" customHeight="1"/>
    <row r="177" s="15" customFormat="1" ht="18" customHeight="1"/>
    <row r="178" s="15" customFormat="1" ht="18" customHeight="1"/>
    <row r="179" s="15" customFormat="1" ht="18" customHeight="1"/>
    <row r="180" s="15" customFormat="1" ht="18" customHeight="1"/>
    <row r="181" s="15" customFormat="1" ht="18" customHeight="1"/>
    <row r="182" s="15" customFormat="1" ht="18" customHeight="1"/>
    <row r="183" s="15" customFormat="1" ht="18" customHeight="1"/>
    <row r="184" s="15" customFormat="1" ht="18" customHeight="1"/>
    <row r="185" s="15" customFormat="1" ht="18" customHeight="1"/>
    <row r="186" s="15" customFormat="1" ht="18" customHeight="1"/>
    <row r="187" s="15" customFormat="1" ht="18" customHeight="1"/>
    <row r="188" s="15" customFormat="1" ht="18" customHeight="1"/>
    <row r="189" s="15" customFormat="1" ht="18" customHeight="1"/>
    <row r="190" s="15" customFormat="1" ht="18" customHeight="1"/>
    <row r="191" s="15" customFormat="1" ht="18" customHeight="1"/>
    <row r="192" s="15" customFormat="1" ht="18" customHeight="1"/>
    <row r="193" s="15" customFormat="1" ht="18" customHeight="1"/>
    <row r="194" s="15" customFormat="1" ht="18" customHeight="1"/>
    <row r="195" s="15" customFormat="1" ht="18" customHeight="1"/>
    <row r="196" s="15" customFormat="1" ht="18" customHeight="1"/>
    <row r="197" s="15" customFormat="1" ht="18" customHeight="1"/>
    <row r="198" s="15" customFormat="1" ht="18" customHeight="1"/>
    <row r="199" s="15" customFormat="1" ht="18" customHeight="1"/>
    <row r="200" s="15" customFormat="1" ht="18" customHeight="1"/>
    <row r="201" s="15" customFormat="1" ht="18" customHeight="1"/>
    <row r="202" s="15" customFormat="1" ht="18" customHeight="1"/>
    <row r="203" s="15" customFormat="1" ht="18" customHeight="1"/>
    <row r="204" s="15" customFormat="1" ht="18" customHeight="1"/>
    <row r="205" s="15" customFormat="1" ht="18" customHeight="1"/>
    <row r="206" s="15" customFormat="1" ht="18" customHeight="1"/>
    <row r="207" s="15" customFormat="1" ht="18" customHeight="1"/>
  </sheetData>
  <sheetProtection/>
  <mergeCells count="348">
    <mergeCell ref="A2:M3"/>
    <mergeCell ref="AA5:AI6"/>
    <mergeCell ref="AK5:AT6"/>
    <mergeCell ref="AY5:BJ6"/>
    <mergeCell ref="D9:L10"/>
    <mergeCell ref="AA9:AH10"/>
    <mergeCell ref="AA11:AH11"/>
    <mergeCell ref="AA12:AH12"/>
    <mergeCell ref="AA13:AH13"/>
    <mergeCell ref="AA14:AH14"/>
    <mergeCell ref="O19:W20"/>
    <mergeCell ref="AF20:AK21"/>
    <mergeCell ref="AN20:AT21"/>
    <mergeCell ref="AW20:BB21"/>
    <mergeCell ref="BD20:BI21"/>
    <mergeCell ref="BK20:BO21"/>
    <mergeCell ref="AF22:AK22"/>
    <mergeCell ref="AN22:AT22"/>
    <mergeCell ref="AW22:BB22"/>
    <mergeCell ref="BD22:BI22"/>
    <mergeCell ref="BK22:BO22"/>
    <mergeCell ref="AF23:AK23"/>
    <mergeCell ref="AN23:AT23"/>
    <mergeCell ref="AW23:BB23"/>
    <mergeCell ref="BD23:BI23"/>
    <mergeCell ref="BK23:BO23"/>
    <mergeCell ref="AF24:AK24"/>
    <mergeCell ref="AN24:AT24"/>
    <mergeCell ref="AW24:BB24"/>
    <mergeCell ref="BD24:BI24"/>
    <mergeCell ref="BK24:BO24"/>
    <mergeCell ref="AF25:AK25"/>
    <mergeCell ref="AN25:AT25"/>
    <mergeCell ref="AW25:BB25"/>
    <mergeCell ref="BD25:BI25"/>
    <mergeCell ref="BK25:BO25"/>
    <mergeCell ref="K28:P28"/>
    <mergeCell ref="AA28:AF28"/>
    <mergeCell ref="AW28:BD28"/>
    <mergeCell ref="K29:P29"/>
    <mergeCell ref="AA29:AF29"/>
    <mergeCell ref="AW29:BD29"/>
    <mergeCell ref="K30:P30"/>
    <mergeCell ref="AA30:AF30"/>
    <mergeCell ref="AW30:BD30"/>
    <mergeCell ref="K31:P31"/>
    <mergeCell ref="AA31:AF31"/>
    <mergeCell ref="AW31:BD31"/>
    <mergeCell ref="K32:P32"/>
    <mergeCell ref="AA32:AF32"/>
    <mergeCell ref="AW32:BD32"/>
    <mergeCell ref="C35:G36"/>
    <mergeCell ref="I35:M36"/>
    <mergeCell ref="O35:S36"/>
    <mergeCell ref="W35:AA36"/>
    <mergeCell ref="AC35:AG36"/>
    <mergeCell ref="AI35:AN36"/>
    <mergeCell ref="AR35:AW36"/>
    <mergeCell ref="AY35:BD36"/>
    <mergeCell ref="BF35:BK36"/>
    <mergeCell ref="C37:G37"/>
    <mergeCell ref="I37:M37"/>
    <mergeCell ref="O37:S37"/>
    <mergeCell ref="W37:AA37"/>
    <mergeCell ref="AC37:AG37"/>
    <mergeCell ref="AI37:AN37"/>
    <mergeCell ref="AR37:AW37"/>
    <mergeCell ref="AY37:BD37"/>
    <mergeCell ref="BF37:BK37"/>
    <mergeCell ref="C38:G38"/>
    <mergeCell ref="I38:M38"/>
    <mergeCell ref="O38:S38"/>
    <mergeCell ref="W38:AA38"/>
    <mergeCell ref="AC38:AG38"/>
    <mergeCell ref="AI38:AN38"/>
    <mergeCell ref="AR38:AW38"/>
    <mergeCell ref="AY38:BD38"/>
    <mergeCell ref="BF38:BK38"/>
    <mergeCell ref="C39:G39"/>
    <mergeCell ref="I39:M39"/>
    <mergeCell ref="O39:S39"/>
    <mergeCell ref="W39:AA39"/>
    <mergeCell ref="AC39:AG39"/>
    <mergeCell ref="AI39:AN39"/>
    <mergeCell ref="AR39:AW39"/>
    <mergeCell ref="AY39:BD39"/>
    <mergeCell ref="BF39:BK39"/>
    <mergeCell ref="C40:G40"/>
    <mergeCell ref="I40:M40"/>
    <mergeCell ref="O40:S40"/>
    <mergeCell ref="W40:AA40"/>
    <mergeCell ref="AC40:AG40"/>
    <mergeCell ref="AI40:AN40"/>
    <mergeCell ref="AR40:AW40"/>
    <mergeCell ref="AY40:BD40"/>
    <mergeCell ref="BF40:BK40"/>
    <mergeCell ref="D43:G44"/>
    <mergeCell ref="J43:M44"/>
    <mergeCell ref="P43:S44"/>
    <mergeCell ref="X43:AA44"/>
    <mergeCell ref="AD43:AG44"/>
    <mergeCell ref="AJ43:AN44"/>
    <mergeCell ref="AS43:AW44"/>
    <mergeCell ref="AZ43:BD44"/>
    <mergeCell ref="BG43:BK44"/>
    <mergeCell ref="D45:G45"/>
    <mergeCell ref="J45:M45"/>
    <mergeCell ref="P45:S45"/>
    <mergeCell ref="X45:AA45"/>
    <mergeCell ref="AD45:AG45"/>
    <mergeCell ref="AJ45:AN45"/>
    <mergeCell ref="AS45:AW45"/>
    <mergeCell ref="AZ45:BD45"/>
    <mergeCell ref="BG45:BK45"/>
    <mergeCell ref="D46:G46"/>
    <mergeCell ref="J46:M46"/>
    <mergeCell ref="P46:S46"/>
    <mergeCell ref="X46:AA46"/>
    <mergeCell ref="AD46:AG46"/>
    <mergeCell ref="AJ46:AN46"/>
    <mergeCell ref="AS46:AW46"/>
    <mergeCell ref="AZ46:BD46"/>
    <mergeCell ref="BG46:BK46"/>
    <mergeCell ref="D47:G47"/>
    <mergeCell ref="J47:M47"/>
    <mergeCell ref="P47:S47"/>
    <mergeCell ref="X47:AA47"/>
    <mergeCell ref="AD47:AG47"/>
    <mergeCell ref="AJ47:AN47"/>
    <mergeCell ref="AS47:AW47"/>
    <mergeCell ref="AZ47:BD47"/>
    <mergeCell ref="BG47:BK47"/>
    <mergeCell ref="D48:G48"/>
    <mergeCell ref="J48:M48"/>
    <mergeCell ref="P48:S48"/>
    <mergeCell ref="X48:AA48"/>
    <mergeCell ref="AD48:AG48"/>
    <mergeCell ref="AJ48:AN48"/>
    <mergeCell ref="AS48:AW48"/>
    <mergeCell ref="AZ48:BD48"/>
    <mergeCell ref="BG48:BK48"/>
    <mergeCell ref="D50:E50"/>
    <mergeCell ref="J50:K50"/>
    <mergeCell ref="P50:Q50"/>
    <mergeCell ref="X50:Y50"/>
    <mergeCell ref="AD50:AE50"/>
    <mergeCell ref="AJ50:AK50"/>
    <mergeCell ref="AL50:AM50"/>
    <mergeCell ref="AS50:AT50"/>
    <mergeCell ref="AU50:AV50"/>
    <mergeCell ref="AZ50:BA50"/>
    <mergeCell ref="BB50:BC50"/>
    <mergeCell ref="BG50:BH50"/>
    <mergeCell ref="BI50:BJ50"/>
    <mergeCell ref="D51:E51"/>
    <mergeCell ref="J51:K51"/>
    <mergeCell ref="P51:Q51"/>
    <mergeCell ref="X51:Y51"/>
    <mergeCell ref="AD51:AE51"/>
    <mergeCell ref="AJ51:AK51"/>
    <mergeCell ref="AL51:AM51"/>
    <mergeCell ref="AS51:AT51"/>
    <mergeCell ref="AU51:AV51"/>
    <mergeCell ref="AZ51:BA51"/>
    <mergeCell ref="BB51:BC51"/>
    <mergeCell ref="BG51:BH51"/>
    <mergeCell ref="BI51:BJ51"/>
    <mergeCell ref="D52:E52"/>
    <mergeCell ref="J52:K52"/>
    <mergeCell ref="P52:Q52"/>
    <mergeCell ref="X52:Y52"/>
    <mergeCell ref="AD52:AE52"/>
    <mergeCell ref="AJ52:AK52"/>
    <mergeCell ref="AL52:AM52"/>
    <mergeCell ref="AS52:AT52"/>
    <mergeCell ref="AU52:AV52"/>
    <mergeCell ref="AZ52:BA52"/>
    <mergeCell ref="BB52:BC52"/>
    <mergeCell ref="BG52:BH52"/>
    <mergeCell ref="BI52:BJ52"/>
    <mergeCell ref="D54:G55"/>
    <mergeCell ref="J54:M55"/>
    <mergeCell ref="P54:S55"/>
    <mergeCell ref="X54:AA55"/>
    <mergeCell ref="AD54:AG55"/>
    <mergeCell ref="AJ54:AN55"/>
    <mergeCell ref="AS54:AW55"/>
    <mergeCell ref="AZ54:BD55"/>
    <mergeCell ref="BG54:BK55"/>
    <mergeCell ref="D56:G56"/>
    <mergeCell ref="J56:M56"/>
    <mergeCell ref="P56:S56"/>
    <mergeCell ref="X56:AA56"/>
    <mergeCell ref="AD56:AG56"/>
    <mergeCell ref="AJ56:AN56"/>
    <mergeCell ref="AS56:AW56"/>
    <mergeCell ref="AZ56:BD56"/>
    <mergeCell ref="BG56:BK56"/>
    <mergeCell ref="D57:G57"/>
    <mergeCell ref="J57:M57"/>
    <mergeCell ref="P57:S57"/>
    <mergeCell ref="X57:AA57"/>
    <mergeCell ref="AD57:AG57"/>
    <mergeCell ref="AJ57:AN57"/>
    <mergeCell ref="AS57:AW57"/>
    <mergeCell ref="AZ57:BD57"/>
    <mergeCell ref="BG57:BK57"/>
    <mergeCell ref="D58:G58"/>
    <mergeCell ref="J58:M58"/>
    <mergeCell ref="P58:S58"/>
    <mergeCell ref="X58:AA58"/>
    <mergeCell ref="AD58:AG58"/>
    <mergeCell ref="AJ58:AN58"/>
    <mergeCell ref="AS58:AW58"/>
    <mergeCell ref="AZ58:BD58"/>
    <mergeCell ref="BG58:BK58"/>
    <mergeCell ref="D59:G59"/>
    <mergeCell ref="J59:M59"/>
    <mergeCell ref="P59:S59"/>
    <mergeCell ref="X59:AA59"/>
    <mergeCell ref="AD59:AG59"/>
    <mergeCell ref="AJ59:AN59"/>
    <mergeCell ref="AS59:AW59"/>
    <mergeCell ref="AZ59:BD59"/>
    <mergeCell ref="BG59:BK59"/>
    <mergeCell ref="D61:E61"/>
    <mergeCell ref="J61:K61"/>
    <mergeCell ref="P61:Q61"/>
    <mergeCell ref="X61:Y61"/>
    <mergeCell ref="AD61:AE61"/>
    <mergeCell ref="AJ61:AK61"/>
    <mergeCell ref="AL61:AM61"/>
    <mergeCell ref="AS61:AT61"/>
    <mergeCell ref="AU61:AV61"/>
    <mergeCell ref="AZ61:BA61"/>
    <mergeCell ref="BB61:BC61"/>
    <mergeCell ref="BG61:BH61"/>
    <mergeCell ref="BI61:BJ61"/>
    <mergeCell ref="D62:E62"/>
    <mergeCell ref="J62:K62"/>
    <mergeCell ref="P62:Q62"/>
    <mergeCell ref="X62:Y62"/>
    <mergeCell ref="AD62:AE62"/>
    <mergeCell ref="AJ62:AK62"/>
    <mergeCell ref="AL62:AM62"/>
    <mergeCell ref="AS62:AT62"/>
    <mergeCell ref="AU62:AV62"/>
    <mergeCell ref="AZ62:BA62"/>
    <mergeCell ref="BB62:BC62"/>
    <mergeCell ref="BG62:BH62"/>
    <mergeCell ref="BI62:BJ62"/>
    <mergeCell ref="D63:E63"/>
    <mergeCell ref="J63:K63"/>
    <mergeCell ref="P63:Q63"/>
    <mergeCell ref="X63:Y63"/>
    <mergeCell ref="AD63:AE63"/>
    <mergeCell ref="AJ63:AK63"/>
    <mergeCell ref="AL63:AM63"/>
    <mergeCell ref="AS63:AT63"/>
    <mergeCell ref="AU63:AV63"/>
    <mergeCell ref="AZ63:BA63"/>
    <mergeCell ref="BB63:BC63"/>
    <mergeCell ref="BG63:BH63"/>
    <mergeCell ref="BI63:BJ63"/>
    <mergeCell ref="D65:G66"/>
    <mergeCell ref="J65:M66"/>
    <mergeCell ref="P65:S66"/>
    <mergeCell ref="X65:AA66"/>
    <mergeCell ref="AD65:AG66"/>
    <mergeCell ref="AJ65:AN66"/>
    <mergeCell ref="AS65:AW66"/>
    <mergeCell ref="AZ65:BD66"/>
    <mergeCell ref="BG65:BK66"/>
    <mergeCell ref="D67:G67"/>
    <mergeCell ref="J67:M67"/>
    <mergeCell ref="P67:S67"/>
    <mergeCell ref="X67:AA67"/>
    <mergeCell ref="AD67:AG67"/>
    <mergeCell ref="AJ67:AN67"/>
    <mergeCell ref="AS67:AW67"/>
    <mergeCell ref="AZ67:BD67"/>
    <mergeCell ref="BG67:BK67"/>
    <mergeCell ref="D68:G68"/>
    <mergeCell ref="J68:M68"/>
    <mergeCell ref="P68:S68"/>
    <mergeCell ref="X68:AA68"/>
    <mergeCell ref="AD68:AG68"/>
    <mergeCell ref="AJ68:AN68"/>
    <mergeCell ref="AS68:AW68"/>
    <mergeCell ref="AZ68:BD68"/>
    <mergeCell ref="BG68:BK68"/>
    <mergeCell ref="D69:G69"/>
    <mergeCell ref="J69:M69"/>
    <mergeCell ref="P69:S69"/>
    <mergeCell ref="X69:AA69"/>
    <mergeCell ref="AD69:AG69"/>
    <mergeCell ref="AJ69:AN69"/>
    <mergeCell ref="AS69:AW69"/>
    <mergeCell ref="AZ69:BD69"/>
    <mergeCell ref="BG69:BK69"/>
    <mergeCell ref="D70:G70"/>
    <mergeCell ref="J70:M70"/>
    <mergeCell ref="P70:S70"/>
    <mergeCell ref="X70:AA70"/>
    <mergeCell ref="AD70:AG70"/>
    <mergeCell ref="AJ70:AN70"/>
    <mergeCell ref="AS70:AW70"/>
    <mergeCell ref="AZ70:BD70"/>
    <mergeCell ref="BG70:BK70"/>
    <mergeCell ref="D72:E72"/>
    <mergeCell ref="J72:K72"/>
    <mergeCell ref="P72:Q72"/>
    <mergeCell ref="X72:Y72"/>
    <mergeCell ref="AD72:AE72"/>
    <mergeCell ref="AJ72:AK72"/>
    <mergeCell ref="AL72:AM72"/>
    <mergeCell ref="AS72:AT72"/>
    <mergeCell ref="AU72:AV72"/>
    <mergeCell ref="AZ72:BA72"/>
    <mergeCell ref="BB72:BC72"/>
    <mergeCell ref="BG72:BH72"/>
    <mergeCell ref="BI72:BJ72"/>
    <mergeCell ref="D73:E73"/>
    <mergeCell ref="J73:K73"/>
    <mergeCell ref="P73:Q73"/>
    <mergeCell ref="X73:Y73"/>
    <mergeCell ref="AD73:AE73"/>
    <mergeCell ref="AJ73:AK73"/>
    <mergeCell ref="AL73:AM73"/>
    <mergeCell ref="AS73:AT73"/>
    <mergeCell ref="AU73:AV73"/>
    <mergeCell ref="AZ73:BA73"/>
    <mergeCell ref="BB73:BC73"/>
    <mergeCell ref="BG73:BH73"/>
    <mergeCell ref="BI73:BJ73"/>
    <mergeCell ref="D74:E74"/>
    <mergeCell ref="J74:K74"/>
    <mergeCell ref="P74:Q74"/>
    <mergeCell ref="X74:Y74"/>
    <mergeCell ref="AD74:AE74"/>
    <mergeCell ref="AJ74:AK74"/>
    <mergeCell ref="BI74:BJ74"/>
    <mergeCell ref="AL74:AM74"/>
    <mergeCell ref="AS74:AT74"/>
    <mergeCell ref="AU74:AV74"/>
    <mergeCell ref="AZ74:BA74"/>
    <mergeCell ref="BB74:BC74"/>
    <mergeCell ref="BG74:BH74"/>
  </mergeCells>
  <printOptions horizontalCentered="1"/>
  <pageMargins left="0.1968503937007874" right="0.7086614173228347" top="0.3937007874015748" bottom="0.3937007874015748" header="0.31496062992125984" footer="0.31496062992125984"/>
  <pageSetup orientation="landscape" paperSize="5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74"/>
  <sheetViews>
    <sheetView tabSelected="1" zoomScale="75" zoomScaleNormal="75" zoomScalePageLayoutView="0" workbookViewId="0" topLeftCell="A49">
      <selection activeCell="D70" sqref="D70:G70"/>
    </sheetView>
  </sheetViews>
  <sheetFormatPr defaultColWidth="9.140625" defaultRowHeight="18" customHeight="1"/>
  <cols>
    <col min="1" max="1" width="1.7109375" style="16" customWidth="1"/>
    <col min="2" max="3" width="3.7109375" style="16" customWidth="1"/>
    <col min="4" max="4" width="10.7109375" style="16" customWidth="1"/>
    <col min="5" max="5" width="13.57421875" style="16" customWidth="1"/>
    <col min="6" max="7" width="4.28125" style="15" customWidth="1"/>
    <col min="8" max="8" width="1.7109375" style="16" customWidth="1"/>
    <col min="9" max="9" width="3.7109375" style="16" customWidth="1"/>
    <col min="10" max="10" width="10.7109375" style="16" customWidth="1"/>
    <col min="11" max="11" width="13.57421875" style="16" customWidth="1"/>
    <col min="12" max="13" width="4.28125" style="15" customWidth="1"/>
    <col min="14" max="14" width="1.7109375" style="16" customWidth="1"/>
    <col min="15" max="15" width="3.7109375" style="16" customWidth="1"/>
    <col min="16" max="16" width="10.7109375" style="16" customWidth="1"/>
    <col min="17" max="17" width="13.57421875" style="16" customWidth="1"/>
    <col min="18" max="19" width="4.28125" style="15" customWidth="1"/>
    <col min="20" max="20" width="1.7109375" style="16" customWidth="1"/>
    <col min="21" max="21" width="5.7109375" style="16" customWidth="1"/>
    <col min="22" max="22" width="1.7109375" style="16" customWidth="1"/>
    <col min="23" max="23" width="3.7109375" style="16" customWidth="1"/>
    <col min="24" max="24" width="10.7109375" style="16" customWidth="1"/>
    <col min="25" max="25" width="13.57421875" style="16" customWidth="1"/>
    <col min="26" max="27" width="4.28125" style="15" customWidth="1"/>
    <col min="28" max="28" width="1.7109375" style="16" customWidth="1"/>
    <col min="29" max="29" width="3.7109375" style="16" customWidth="1"/>
    <col min="30" max="30" width="10.7109375" style="16" customWidth="1"/>
    <col min="31" max="31" width="13.57421875" style="16" customWidth="1"/>
    <col min="32" max="33" width="4.28125" style="15" customWidth="1"/>
    <col min="34" max="34" width="1.7109375" style="16" customWidth="1"/>
    <col min="35" max="35" width="3.7109375" style="16" customWidth="1"/>
    <col min="36" max="36" width="10.7109375" style="16" customWidth="1"/>
    <col min="37" max="37" width="11.00390625" style="16" customWidth="1"/>
    <col min="38" max="38" width="2.7109375" style="16" customWidth="1"/>
    <col min="39" max="39" width="1.7109375" style="15" customWidth="1"/>
    <col min="40" max="40" width="4.28125" style="15" customWidth="1"/>
    <col min="41" max="41" width="1.7109375" style="16" customWidth="1"/>
    <col min="42" max="42" width="5.7109375" style="16" customWidth="1"/>
    <col min="43" max="43" width="1.7109375" style="16" customWidth="1"/>
    <col min="44" max="44" width="3.7109375" style="16" customWidth="1"/>
    <col min="45" max="45" width="10.7109375" style="16" customWidth="1"/>
    <col min="46" max="46" width="11.00390625" style="16" customWidth="1"/>
    <col min="47" max="47" width="3.28125" style="16" customWidth="1"/>
    <col min="48" max="48" width="1.7109375" style="15" customWidth="1"/>
    <col min="49" max="49" width="4.28125" style="15" customWidth="1"/>
    <col min="50" max="50" width="1.7109375" style="16" customWidth="1"/>
    <col min="51" max="51" width="3.7109375" style="16" customWidth="1"/>
    <col min="52" max="52" width="10.7109375" style="16" customWidth="1"/>
    <col min="53" max="53" width="11.00390625" style="16" customWidth="1"/>
    <col min="54" max="54" width="3.28125" style="16" customWidth="1"/>
    <col min="55" max="55" width="1.7109375" style="15" customWidth="1"/>
    <col min="56" max="56" width="4.28125" style="15" customWidth="1"/>
    <col min="57" max="57" width="1.7109375" style="16" customWidth="1"/>
    <col min="58" max="58" width="3.7109375" style="16" customWidth="1"/>
    <col min="59" max="59" width="10.7109375" style="16" customWidth="1"/>
    <col min="60" max="60" width="11.00390625" style="16" customWidth="1"/>
    <col min="61" max="61" width="3.28125" style="16" customWidth="1"/>
    <col min="62" max="62" width="1.7109375" style="15" customWidth="1"/>
    <col min="63" max="63" width="4.28125" style="15" customWidth="1"/>
    <col min="64" max="64" width="5.7109375" style="16" customWidth="1"/>
    <col min="65" max="16384" width="9.140625" style="16" customWidth="1"/>
  </cols>
  <sheetData>
    <row r="1" spans="1:36" ht="18" customHeight="1">
      <c r="A1" s="16" t="s">
        <v>260</v>
      </c>
      <c r="Z1" s="16"/>
      <c r="AA1" s="16"/>
      <c r="AC1" s="15"/>
      <c r="AD1" s="15"/>
      <c r="AE1" s="15" t="s">
        <v>199</v>
      </c>
      <c r="AF1" s="16"/>
      <c r="AG1" s="16"/>
      <c r="AI1" s="15"/>
      <c r="AJ1" s="15"/>
    </row>
    <row r="2" spans="1:36" ht="18" customHeight="1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Z2" s="16"/>
      <c r="AA2" s="16"/>
      <c r="AC2" s="15"/>
      <c r="AD2" s="15"/>
      <c r="AE2" s="15" t="s">
        <v>198</v>
      </c>
      <c r="AF2" s="16"/>
      <c r="AG2" s="16"/>
      <c r="AI2" s="15"/>
      <c r="AJ2" s="15"/>
    </row>
    <row r="3" spans="1:36" ht="18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Z3" s="16"/>
      <c r="AA3" s="16"/>
      <c r="AC3" s="15"/>
      <c r="AD3" s="15"/>
      <c r="AF3" s="16"/>
      <c r="AG3" s="16"/>
      <c r="AI3" s="15"/>
      <c r="AJ3" s="15"/>
    </row>
    <row r="4" spans="26:36" ht="18" customHeight="1">
      <c r="Z4" s="16"/>
      <c r="AA4" s="16"/>
      <c r="AC4" s="15"/>
      <c r="AD4" s="15"/>
      <c r="AF4" s="16"/>
      <c r="AG4" s="16"/>
      <c r="AI4" s="15"/>
      <c r="AJ4" s="15"/>
    </row>
    <row r="5" spans="26:62" ht="18" customHeight="1">
      <c r="Z5" s="16"/>
      <c r="AA5" s="103" t="s">
        <v>242</v>
      </c>
      <c r="AB5" s="104"/>
      <c r="AC5" s="104"/>
      <c r="AD5" s="104"/>
      <c r="AE5" s="104"/>
      <c r="AF5" s="104"/>
      <c r="AG5" s="104"/>
      <c r="AH5" s="104"/>
      <c r="AI5" s="105"/>
      <c r="AJ5" s="15"/>
      <c r="AK5" s="103" t="s">
        <v>243</v>
      </c>
      <c r="AL5" s="104"/>
      <c r="AM5" s="104"/>
      <c r="AN5" s="104"/>
      <c r="AO5" s="104"/>
      <c r="AP5" s="104"/>
      <c r="AQ5" s="104"/>
      <c r="AR5" s="104"/>
      <c r="AS5" s="104"/>
      <c r="AT5" s="105"/>
      <c r="AU5" s="25"/>
      <c r="AY5" s="103" t="s">
        <v>16</v>
      </c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5"/>
    </row>
    <row r="6" spans="26:62" ht="18" customHeight="1">
      <c r="Z6" s="16"/>
      <c r="AA6" s="97"/>
      <c r="AB6" s="98"/>
      <c r="AC6" s="98"/>
      <c r="AD6" s="98"/>
      <c r="AE6" s="98"/>
      <c r="AF6" s="98"/>
      <c r="AG6" s="98"/>
      <c r="AH6" s="98"/>
      <c r="AI6" s="99"/>
      <c r="AJ6" s="15"/>
      <c r="AK6" s="97"/>
      <c r="AL6" s="98"/>
      <c r="AM6" s="98"/>
      <c r="AN6" s="98"/>
      <c r="AO6" s="98"/>
      <c r="AP6" s="98"/>
      <c r="AQ6" s="98"/>
      <c r="AR6" s="98"/>
      <c r="AS6" s="98"/>
      <c r="AT6" s="99"/>
      <c r="AU6" s="25"/>
      <c r="AY6" s="97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9"/>
    </row>
    <row r="7" spans="26:62" ht="18" customHeight="1">
      <c r="Z7" s="16"/>
      <c r="AA7" s="16"/>
      <c r="AC7" s="15"/>
      <c r="AD7" s="15"/>
      <c r="AF7" s="16"/>
      <c r="AG7" s="16"/>
      <c r="AI7" s="15"/>
      <c r="AJ7" s="15"/>
      <c r="AY7" s="23" t="s">
        <v>15</v>
      </c>
      <c r="AZ7" s="24"/>
      <c r="BA7" s="24"/>
      <c r="BB7" s="24"/>
      <c r="BC7" s="25"/>
      <c r="BD7" s="25"/>
      <c r="BE7" s="41" t="s">
        <v>17</v>
      </c>
      <c r="BF7" s="42"/>
      <c r="BG7" s="42"/>
      <c r="BH7" s="42"/>
      <c r="BI7" s="42"/>
      <c r="BJ7" s="19"/>
    </row>
    <row r="8" spans="26:62" ht="18" customHeight="1">
      <c r="Z8" s="16"/>
      <c r="AA8" s="16"/>
      <c r="AC8" s="15"/>
      <c r="AD8" s="15"/>
      <c r="AF8" s="16"/>
      <c r="AG8" s="16"/>
      <c r="AI8" s="15"/>
      <c r="AJ8" s="15"/>
      <c r="AY8" s="23" t="s">
        <v>126</v>
      </c>
      <c r="AZ8" s="24"/>
      <c r="BA8" s="24" t="s">
        <v>18</v>
      </c>
      <c r="BB8" s="24"/>
      <c r="BC8" s="25"/>
      <c r="BD8" s="25"/>
      <c r="BE8" s="23" t="s">
        <v>127</v>
      </c>
      <c r="BF8" s="24"/>
      <c r="BG8" s="24"/>
      <c r="BH8" s="24"/>
      <c r="BI8" s="24"/>
      <c r="BJ8" s="26"/>
    </row>
    <row r="9" spans="4:62" ht="18" customHeight="1">
      <c r="D9" s="103" t="s">
        <v>5</v>
      </c>
      <c r="E9" s="104"/>
      <c r="F9" s="104"/>
      <c r="G9" s="104"/>
      <c r="H9" s="104"/>
      <c r="I9" s="104"/>
      <c r="J9" s="104"/>
      <c r="K9" s="104"/>
      <c r="L9" s="105"/>
      <c r="Z9" s="16"/>
      <c r="AA9" s="103" t="s">
        <v>21</v>
      </c>
      <c r="AB9" s="104"/>
      <c r="AC9" s="104"/>
      <c r="AD9" s="104"/>
      <c r="AE9" s="104"/>
      <c r="AF9" s="104"/>
      <c r="AG9" s="104"/>
      <c r="AH9" s="105"/>
      <c r="AI9" s="27"/>
      <c r="AJ9" s="25"/>
      <c r="AO9" s="24"/>
      <c r="AP9" s="24"/>
      <c r="AQ9" s="24"/>
      <c r="AR9" s="24"/>
      <c r="AS9" s="24"/>
      <c r="AT9" s="24"/>
      <c r="AU9" s="24"/>
      <c r="AV9" s="25"/>
      <c r="AW9" s="25"/>
      <c r="AX9" s="24"/>
      <c r="AY9" s="23" t="s">
        <v>262</v>
      </c>
      <c r="AZ9" s="24"/>
      <c r="BA9" s="24" t="s">
        <v>261</v>
      </c>
      <c r="BB9" s="24"/>
      <c r="BC9" s="25"/>
      <c r="BD9" s="25"/>
      <c r="BE9" s="23"/>
      <c r="BF9" s="24"/>
      <c r="BG9" s="24"/>
      <c r="BH9" s="24"/>
      <c r="BI9" s="24"/>
      <c r="BJ9" s="26"/>
    </row>
    <row r="10" spans="4:62" s="15" customFormat="1" ht="18" customHeight="1">
      <c r="D10" s="97"/>
      <c r="E10" s="98"/>
      <c r="F10" s="98"/>
      <c r="G10" s="98"/>
      <c r="H10" s="98"/>
      <c r="I10" s="98"/>
      <c r="J10" s="98"/>
      <c r="K10" s="98"/>
      <c r="L10" s="99"/>
      <c r="AA10" s="97"/>
      <c r="AB10" s="98"/>
      <c r="AC10" s="98"/>
      <c r="AD10" s="98"/>
      <c r="AE10" s="98"/>
      <c r="AF10" s="98"/>
      <c r="AG10" s="98"/>
      <c r="AH10" s="99"/>
      <c r="AI10" s="27"/>
      <c r="AJ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8" t="s">
        <v>263</v>
      </c>
      <c r="AZ10" s="21"/>
      <c r="BA10" s="29" t="s">
        <v>19</v>
      </c>
      <c r="BB10" s="29"/>
      <c r="BC10" s="21"/>
      <c r="BD10" s="21"/>
      <c r="BE10" s="20"/>
      <c r="BF10" s="21"/>
      <c r="BG10" s="21"/>
      <c r="BH10" s="21"/>
      <c r="BI10" s="21"/>
      <c r="BJ10" s="22"/>
    </row>
    <row r="11" spans="4:34" s="15" customFormat="1" ht="18" customHeight="1">
      <c r="D11" s="43" t="s">
        <v>128</v>
      </c>
      <c r="E11" s="18" t="s">
        <v>132</v>
      </c>
      <c r="F11" s="44"/>
      <c r="G11" s="44"/>
      <c r="H11" s="44" t="s">
        <v>7</v>
      </c>
      <c r="I11" s="44"/>
      <c r="J11" s="44"/>
      <c r="K11" s="44" t="s">
        <v>11</v>
      </c>
      <c r="L11" s="19"/>
      <c r="Z11" s="33">
        <v>1</v>
      </c>
      <c r="AA11" s="120" t="s">
        <v>265</v>
      </c>
      <c r="AB11" s="121"/>
      <c r="AC11" s="121"/>
      <c r="AD11" s="121"/>
      <c r="AE11" s="121"/>
      <c r="AF11" s="121"/>
      <c r="AG11" s="121"/>
      <c r="AH11" s="122"/>
    </row>
    <row r="12" spans="4:34" s="15" customFormat="1" ht="18" customHeight="1">
      <c r="D12" s="45" t="s">
        <v>129</v>
      </c>
      <c r="E12" s="25" t="s">
        <v>133</v>
      </c>
      <c r="F12" s="46"/>
      <c r="G12" s="46"/>
      <c r="H12" s="46" t="s">
        <v>8</v>
      </c>
      <c r="I12" s="46"/>
      <c r="J12" s="46"/>
      <c r="K12" s="46" t="s">
        <v>12</v>
      </c>
      <c r="L12" s="26"/>
      <c r="AA12" s="123" t="s">
        <v>162</v>
      </c>
      <c r="AB12" s="124"/>
      <c r="AC12" s="124"/>
      <c r="AD12" s="124"/>
      <c r="AE12" s="124"/>
      <c r="AF12" s="124"/>
      <c r="AG12" s="124"/>
      <c r="AH12" s="125"/>
    </row>
    <row r="13" spans="4:34" s="15" customFormat="1" ht="18" customHeight="1">
      <c r="D13" s="45" t="s">
        <v>130</v>
      </c>
      <c r="E13" s="25" t="s">
        <v>134</v>
      </c>
      <c r="F13" s="46"/>
      <c r="G13" s="46"/>
      <c r="H13" s="46" t="s">
        <v>9</v>
      </c>
      <c r="I13" s="46"/>
      <c r="J13" s="46"/>
      <c r="K13" s="46" t="s">
        <v>13</v>
      </c>
      <c r="L13" s="26"/>
      <c r="AA13" s="123" t="s">
        <v>303</v>
      </c>
      <c r="AB13" s="124"/>
      <c r="AC13" s="124"/>
      <c r="AD13" s="124"/>
      <c r="AE13" s="124"/>
      <c r="AF13" s="124"/>
      <c r="AG13" s="124"/>
      <c r="AH13" s="125"/>
    </row>
    <row r="14" spans="4:34" s="15" customFormat="1" ht="18" customHeight="1">
      <c r="D14" s="28" t="s">
        <v>131</v>
      </c>
      <c r="E14" s="21" t="s">
        <v>6</v>
      </c>
      <c r="F14" s="29"/>
      <c r="G14" s="29"/>
      <c r="H14" s="29" t="s">
        <v>10</v>
      </c>
      <c r="I14" s="29"/>
      <c r="J14" s="29"/>
      <c r="K14" s="29" t="s">
        <v>14</v>
      </c>
      <c r="L14" s="22"/>
      <c r="AA14" s="126">
        <f>VLOOKUP(Z11,Data!$A$5:$X$61,6)</f>
        <v>0</v>
      </c>
      <c r="AB14" s="127"/>
      <c r="AC14" s="127"/>
      <c r="AD14" s="127"/>
      <c r="AE14" s="127"/>
      <c r="AF14" s="127"/>
      <c r="AG14" s="127"/>
      <c r="AH14" s="128"/>
    </row>
    <row r="15" spans="30:35" s="15" customFormat="1" ht="18" customHeight="1">
      <c r="AD15" s="19"/>
      <c r="AE15" s="18"/>
      <c r="AF15" s="18"/>
      <c r="AG15" s="18"/>
      <c r="AH15" s="18"/>
      <c r="AI15" s="25"/>
    </row>
    <row r="16" spans="30:35" s="15" customFormat="1" ht="18" customHeight="1">
      <c r="AD16" s="26"/>
      <c r="AE16" s="25"/>
      <c r="AF16" s="25"/>
      <c r="AG16" s="25"/>
      <c r="AH16" s="25"/>
      <c r="AI16" s="25"/>
    </row>
    <row r="17" spans="17:35" s="15" customFormat="1" ht="18" customHeight="1">
      <c r="Q17" s="25"/>
      <c r="R17" s="25"/>
      <c r="S17" s="25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25"/>
      <c r="AF17" s="25"/>
      <c r="AG17" s="25"/>
      <c r="AH17" s="25"/>
      <c r="AI17" s="25"/>
    </row>
    <row r="18" spans="17:67" s="15" customFormat="1" ht="18" customHeight="1">
      <c r="Q18" s="21"/>
      <c r="R18" s="21"/>
      <c r="S18" s="21"/>
      <c r="T18" s="20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5"/>
      <c r="AF18" s="25"/>
      <c r="AG18" s="25"/>
      <c r="AH18" s="21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58"/>
      <c r="BL18" s="58"/>
      <c r="BM18" s="58"/>
      <c r="BN18" s="58"/>
      <c r="BO18" s="58"/>
    </row>
    <row r="19" spans="15:67" s="15" customFormat="1" ht="18" customHeight="1">
      <c r="O19" s="103" t="s">
        <v>0</v>
      </c>
      <c r="P19" s="104"/>
      <c r="Q19" s="104"/>
      <c r="R19" s="104"/>
      <c r="S19" s="104"/>
      <c r="T19" s="104"/>
      <c r="U19" s="104"/>
      <c r="V19" s="104"/>
      <c r="W19" s="105"/>
      <c r="AD19" s="26"/>
      <c r="AE19" s="17"/>
      <c r="AF19" s="35"/>
      <c r="AG19" s="35"/>
      <c r="AH19" s="18"/>
      <c r="AI19" s="18"/>
      <c r="AJ19" s="34"/>
      <c r="AK19" s="18"/>
      <c r="AL19" s="18"/>
      <c r="AM19" s="18"/>
      <c r="AN19" s="18"/>
      <c r="AO19" s="18"/>
      <c r="AP19" s="18"/>
      <c r="AQ19" s="18"/>
      <c r="AR19" s="18"/>
      <c r="AS19" s="34"/>
      <c r="AT19" s="18"/>
      <c r="AU19" s="18"/>
      <c r="AV19" s="18"/>
      <c r="AW19" s="18"/>
      <c r="AX19" s="18"/>
      <c r="AY19" s="18"/>
      <c r="AZ19" s="19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58"/>
      <c r="BL19" s="58"/>
      <c r="BM19" s="58"/>
      <c r="BN19" s="58"/>
      <c r="BO19" s="58"/>
    </row>
    <row r="20" spans="15:67" s="15" customFormat="1" ht="18" customHeight="1">
      <c r="O20" s="97"/>
      <c r="P20" s="98"/>
      <c r="Q20" s="98"/>
      <c r="R20" s="98"/>
      <c r="S20" s="98"/>
      <c r="T20" s="98"/>
      <c r="U20" s="98"/>
      <c r="V20" s="98"/>
      <c r="W20" s="99"/>
      <c r="AD20" s="26"/>
      <c r="AE20" s="27"/>
      <c r="AF20" s="76" t="s">
        <v>222</v>
      </c>
      <c r="AG20" s="77"/>
      <c r="AH20" s="77"/>
      <c r="AI20" s="77"/>
      <c r="AJ20" s="77"/>
      <c r="AK20" s="78"/>
      <c r="AL20" s="25"/>
      <c r="AN20" s="82" t="s">
        <v>298</v>
      </c>
      <c r="AO20" s="83"/>
      <c r="AP20" s="83"/>
      <c r="AQ20" s="83"/>
      <c r="AR20" s="83"/>
      <c r="AS20" s="83"/>
      <c r="AT20" s="84"/>
      <c r="AU20" s="25"/>
      <c r="AW20" s="82" t="s">
        <v>224</v>
      </c>
      <c r="AX20" s="83"/>
      <c r="AY20" s="83"/>
      <c r="AZ20" s="83"/>
      <c r="BA20" s="83"/>
      <c r="BB20" s="84"/>
      <c r="BD20" s="119"/>
      <c r="BE20" s="119"/>
      <c r="BF20" s="119"/>
      <c r="BG20" s="119"/>
      <c r="BH20" s="119"/>
      <c r="BI20" s="119"/>
      <c r="BK20" s="119"/>
      <c r="BL20" s="119"/>
      <c r="BM20" s="119"/>
      <c r="BN20" s="119"/>
      <c r="BO20" s="119"/>
    </row>
    <row r="21" spans="30:67" s="15" customFormat="1" ht="18" customHeight="1">
      <c r="AD21" s="26"/>
      <c r="AE21" s="27"/>
      <c r="AF21" s="79"/>
      <c r="AG21" s="80"/>
      <c r="AH21" s="80"/>
      <c r="AI21" s="80"/>
      <c r="AJ21" s="80"/>
      <c r="AK21" s="81"/>
      <c r="AL21" s="25"/>
      <c r="AN21" s="85"/>
      <c r="AO21" s="86"/>
      <c r="AP21" s="86"/>
      <c r="AQ21" s="86"/>
      <c r="AR21" s="86"/>
      <c r="AS21" s="86"/>
      <c r="AT21" s="87"/>
      <c r="AU21" s="25"/>
      <c r="AW21" s="85"/>
      <c r="AX21" s="86"/>
      <c r="AY21" s="86"/>
      <c r="AZ21" s="86"/>
      <c r="BA21" s="86"/>
      <c r="BB21" s="87"/>
      <c r="BD21" s="119"/>
      <c r="BE21" s="119"/>
      <c r="BF21" s="119"/>
      <c r="BG21" s="119"/>
      <c r="BH21" s="119"/>
      <c r="BI21" s="119"/>
      <c r="BK21" s="119"/>
      <c r="BL21" s="119"/>
      <c r="BM21" s="119"/>
      <c r="BN21" s="119"/>
      <c r="BO21" s="119"/>
    </row>
    <row r="22" spans="30:67" s="15" customFormat="1" ht="18" customHeight="1">
      <c r="AD22" s="26"/>
      <c r="AE22" s="40">
        <v>2</v>
      </c>
      <c r="AF22" s="103" t="s">
        <v>254</v>
      </c>
      <c r="AG22" s="104"/>
      <c r="AH22" s="104"/>
      <c r="AI22" s="104"/>
      <c r="AJ22" s="104"/>
      <c r="AK22" s="105"/>
      <c r="AL22" s="25"/>
      <c r="AM22" s="33">
        <v>3</v>
      </c>
      <c r="AN22" s="103" t="s">
        <v>299</v>
      </c>
      <c r="AO22" s="104"/>
      <c r="AP22" s="104"/>
      <c r="AQ22" s="104"/>
      <c r="AR22" s="104"/>
      <c r="AS22" s="104"/>
      <c r="AT22" s="105"/>
      <c r="AU22" s="25"/>
      <c r="AV22" s="33">
        <v>4</v>
      </c>
      <c r="AW22" s="73" t="s">
        <v>194</v>
      </c>
      <c r="AX22" s="74"/>
      <c r="AY22" s="74"/>
      <c r="AZ22" s="74"/>
      <c r="BA22" s="74"/>
      <c r="BB22" s="75"/>
      <c r="BC22" s="33">
        <v>5</v>
      </c>
      <c r="BD22" s="101"/>
      <c r="BE22" s="101"/>
      <c r="BF22" s="101"/>
      <c r="BG22" s="101"/>
      <c r="BH22" s="101"/>
      <c r="BI22" s="101"/>
      <c r="BJ22" s="33">
        <v>6</v>
      </c>
      <c r="BK22" s="65"/>
      <c r="BL22" s="65"/>
      <c r="BM22" s="65"/>
      <c r="BN22" s="65"/>
      <c r="BO22" s="65"/>
    </row>
    <row r="23" spans="30:67" s="15" customFormat="1" ht="18" customHeight="1">
      <c r="AD23" s="26"/>
      <c r="AE23" s="27"/>
      <c r="AF23" s="100" t="s">
        <v>255</v>
      </c>
      <c r="AG23" s="101"/>
      <c r="AH23" s="101"/>
      <c r="AI23" s="101"/>
      <c r="AJ23" s="101"/>
      <c r="AK23" s="102"/>
      <c r="AL23" s="25"/>
      <c r="AN23" s="100" t="s">
        <v>100</v>
      </c>
      <c r="AO23" s="101"/>
      <c r="AP23" s="101"/>
      <c r="AQ23" s="101"/>
      <c r="AR23" s="101"/>
      <c r="AS23" s="101"/>
      <c r="AT23" s="102"/>
      <c r="AU23" s="25"/>
      <c r="AW23" s="100" t="s">
        <v>195</v>
      </c>
      <c r="AX23" s="101"/>
      <c r="AY23" s="101"/>
      <c r="AZ23" s="101"/>
      <c r="BA23" s="101"/>
      <c r="BB23" s="102"/>
      <c r="BD23" s="101"/>
      <c r="BE23" s="101"/>
      <c r="BF23" s="101"/>
      <c r="BG23" s="101"/>
      <c r="BH23" s="101"/>
      <c r="BI23" s="101"/>
      <c r="BK23" s="101"/>
      <c r="BL23" s="101"/>
      <c r="BM23" s="101"/>
      <c r="BN23" s="101"/>
      <c r="BO23" s="101"/>
    </row>
    <row r="24" spans="30:67" s="15" customFormat="1" ht="18" customHeight="1">
      <c r="AD24" s="26"/>
      <c r="AE24" s="27"/>
      <c r="AF24" s="100" t="s">
        <v>71</v>
      </c>
      <c r="AG24" s="101"/>
      <c r="AH24" s="101"/>
      <c r="AI24" s="101"/>
      <c r="AJ24" s="101"/>
      <c r="AK24" s="102"/>
      <c r="AL24" s="25"/>
      <c r="AN24" s="100" t="s">
        <v>22</v>
      </c>
      <c r="AO24" s="101"/>
      <c r="AP24" s="101"/>
      <c r="AQ24" s="101"/>
      <c r="AR24" s="101"/>
      <c r="AS24" s="101"/>
      <c r="AT24" s="102"/>
      <c r="AU24" s="25"/>
      <c r="AW24" s="100" t="s">
        <v>165</v>
      </c>
      <c r="AX24" s="101"/>
      <c r="AY24" s="101"/>
      <c r="AZ24" s="101"/>
      <c r="BA24" s="101"/>
      <c r="BB24" s="102"/>
      <c r="BD24" s="101"/>
      <c r="BE24" s="101"/>
      <c r="BF24" s="101"/>
      <c r="BG24" s="101"/>
      <c r="BH24" s="101"/>
      <c r="BI24" s="101"/>
      <c r="BK24" s="101"/>
      <c r="BL24" s="101"/>
      <c r="BM24" s="101"/>
      <c r="BN24" s="101"/>
      <c r="BO24" s="101"/>
    </row>
    <row r="25" spans="30:67" s="15" customFormat="1" ht="18" customHeight="1">
      <c r="AD25" s="26"/>
      <c r="AE25" s="27"/>
      <c r="AF25" s="97"/>
      <c r="AG25" s="98"/>
      <c r="AH25" s="98"/>
      <c r="AI25" s="98"/>
      <c r="AJ25" s="98"/>
      <c r="AK25" s="99"/>
      <c r="AL25" s="25"/>
      <c r="AN25" s="97"/>
      <c r="AO25" s="98"/>
      <c r="AP25" s="98"/>
      <c r="AQ25" s="98"/>
      <c r="AR25" s="98"/>
      <c r="AS25" s="98"/>
      <c r="AT25" s="99"/>
      <c r="AU25" s="25"/>
      <c r="AW25" s="97"/>
      <c r="AX25" s="98"/>
      <c r="AY25" s="98"/>
      <c r="AZ25" s="98"/>
      <c r="BA25" s="98"/>
      <c r="BB25" s="99"/>
      <c r="BD25" s="101"/>
      <c r="BE25" s="101"/>
      <c r="BF25" s="101"/>
      <c r="BG25" s="101"/>
      <c r="BH25" s="101"/>
      <c r="BI25" s="101"/>
      <c r="BK25" s="101"/>
      <c r="BL25" s="101"/>
      <c r="BM25" s="101"/>
      <c r="BN25" s="101"/>
      <c r="BO25" s="101"/>
    </row>
    <row r="26" spans="30:35" s="15" customFormat="1" ht="18" customHeight="1">
      <c r="AD26" s="22"/>
      <c r="AH26" s="35"/>
      <c r="AI26" s="21"/>
    </row>
    <row r="27" spans="15:58" s="15" customFormat="1" ht="18" customHeight="1"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9"/>
      <c r="BA27" s="25"/>
      <c r="BB27" s="25"/>
      <c r="BC27" s="25"/>
      <c r="BD27" s="25"/>
      <c r="BE27" s="25"/>
      <c r="BF27" s="25"/>
    </row>
    <row r="28" spans="11:56" s="15" customFormat="1" ht="28.5" customHeight="1">
      <c r="K28" s="115" t="s">
        <v>20</v>
      </c>
      <c r="L28" s="116"/>
      <c r="M28" s="116"/>
      <c r="N28" s="116"/>
      <c r="O28" s="116"/>
      <c r="P28" s="117"/>
      <c r="AA28" s="62" t="s">
        <v>304</v>
      </c>
      <c r="AB28" s="118"/>
      <c r="AC28" s="118"/>
      <c r="AD28" s="118"/>
      <c r="AE28" s="118"/>
      <c r="AF28" s="63"/>
      <c r="AW28" s="62" t="s">
        <v>85</v>
      </c>
      <c r="AX28" s="118"/>
      <c r="AY28" s="118"/>
      <c r="AZ28" s="118"/>
      <c r="BA28" s="118"/>
      <c r="BB28" s="118"/>
      <c r="BC28" s="118"/>
      <c r="BD28" s="63"/>
    </row>
    <row r="29" spans="10:56" s="15" customFormat="1" ht="18" customHeight="1">
      <c r="J29" s="33">
        <v>7</v>
      </c>
      <c r="K29" s="103" t="s">
        <v>283</v>
      </c>
      <c r="L29" s="104"/>
      <c r="M29" s="104"/>
      <c r="N29" s="104"/>
      <c r="O29" s="104"/>
      <c r="P29" s="105"/>
      <c r="Z29" s="33">
        <v>8</v>
      </c>
      <c r="AA29" s="73" t="s">
        <v>194</v>
      </c>
      <c r="AB29" s="74"/>
      <c r="AC29" s="74"/>
      <c r="AD29" s="74"/>
      <c r="AE29" s="74"/>
      <c r="AF29" s="75"/>
      <c r="AV29" s="33">
        <v>9</v>
      </c>
      <c r="AW29" s="103" t="s">
        <v>67</v>
      </c>
      <c r="AX29" s="104"/>
      <c r="AY29" s="104"/>
      <c r="AZ29" s="104"/>
      <c r="BA29" s="104"/>
      <c r="BB29" s="104"/>
      <c r="BC29" s="104"/>
      <c r="BD29" s="105"/>
    </row>
    <row r="30" spans="11:56" s="15" customFormat="1" ht="18" customHeight="1">
      <c r="K30" s="100" t="s">
        <v>284</v>
      </c>
      <c r="L30" s="101"/>
      <c r="M30" s="101"/>
      <c r="N30" s="101"/>
      <c r="O30" s="101"/>
      <c r="P30" s="102"/>
      <c r="AA30" s="100" t="s">
        <v>195</v>
      </c>
      <c r="AB30" s="101"/>
      <c r="AC30" s="101"/>
      <c r="AD30" s="101"/>
      <c r="AE30" s="101"/>
      <c r="AF30" s="102"/>
      <c r="AW30" s="100" t="s">
        <v>68</v>
      </c>
      <c r="AX30" s="101"/>
      <c r="AY30" s="101"/>
      <c r="AZ30" s="101"/>
      <c r="BA30" s="101"/>
      <c r="BB30" s="101"/>
      <c r="BC30" s="101"/>
      <c r="BD30" s="102"/>
    </row>
    <row r="31" spans="11:56" s="15" customFormat="1" ht="18" customHeight="1">
      <c r="K31" s="100" t="s">
        <v>165</v>
      </c>
      <c r="L31" s="101"/>
      <c r="M31" s="101"/>
      <c r="N31" s="101"/>
      <c r="O31" s="101"/>
      <c r="P31" s="102"/>
      <c r="AA31" s="100" t="s">
        <v>165</v>
      </c>
      <c r="AB31" s="101"/>
      <c r="AC31" s="101"/>
      <c r="AD31" s="101"/>
      <c r="AE31" s="101"/>
      <c r="AF31" s="102"/>
      <c r="AW31" s="100" t="s">
        <v>71</v>
      </c>
      <c r="AX31" s="101"/>
      <c r="AY31" s="101"/>
      <c r="AZ31" s="101"/>
      <c r="BA31" s="101"/>
      <c r="BB31" s="101"/>
      <c r="BC31" s="101"/>
      <c r="BD31" s="102"/>
    </row>
    <row r="32" spans="11:56" s="15" customFormat="1" ht="18" customHeight="1">
      <c r="K32" s="97"/>
      <c r="L32" s="98"/>
      <c r="M32" s="98"/>
      <c r="N32" s="98"/>
      <c r="O32" s="98"/>
      <c r="P32" s="99"/>
      <c r="AA32" s="97"/>
      <c r="AB32" s="98"/>
      <c r="AC32" s="98"/>
      <c r="AD32" s="98"/>
      <c r="AE32" s="98"/>
      <c r="AF32" s="99"/>
      <c r="AW32" s="97"/>
      <c r="AX32" s="98"/>
      <c r="AY32" s="98"/>
      <c r="AZ32" s="98"/>
      <c r="BA32" s="98"/>
      <c r="BB32" s="98"/>
      <c r="BC32" s="98"/>
      <c r="BD32" s="99"/>
    </row>
    <row r="33" spans="14:57" s="15" customFormat="1" ht="18" customHeight="1">
      <c r="N33" s="30"/>
      <c r="R33" s="25"/>
      <c r="S33" s="25"/>
      <c r="T33" s="25"/>
      <c r="AD33" s="30"/>
      <c r="AH33" s="21"/>
      <c r="AI33" s="21"/>
      <c r="AZ33" s="22"/>
      <c r="BE33" s="21"/>
    </row>
    <row r="34" spans="5:64" s="15" customFormat="1" ht="18" customHeight="1">
      <c r="E34" s="17"/>
      <c r="F34" s="18"/>
      <c r="G34" s="18"/>
      <c r="H34" s="18"/>
      <c r="I34" s="18"/>
      <c r="J34" s="18"/>
      <c r="K34" s="34"/>
      <c r="L34" s="18"/>
      <c r="M34" s="18"/>
      <c r="N34" s="18"/>
      <c r="O34" s="18"/>
      <c r="P34" s="30"/>
      <c r="Q34" s="20"/>
      <c r="R34" s="25"/>
      <c r="S34" s="25"/>
      <c r="T34" s="25"/>
      <c r="Y34" s="17"/>
      <c r="Z34" s="18"/>
      <c r="AA34" s="18"/>
      <c r="AB34" s="18"/>
      <c r="AC34" s="18"/>
      <c r="AD34" s="18"/>
      <c r="AE34" s="34"/>
      <c r="AF34" s="18"/>
      <c r="AG34" s="18"/>
      <c r="AH34" s="18"/>
      <c r="AI34" s="18"/>
      <c r="AJ34" s="19"/>
      <c r="AK34" s="20"/>
      <c r="AL34" s="21"/>
      <c r="AM34" s="21"/>
      <c r="AN34" s="21"/>
      <c r="AO34" s="25"/>
      <c r="AT34" s="17"/>
      <c r="AU34" s="18"/>
      <c r="AV34" s="18"/>
      <c r="AW34" s="18"/>
      <c r="AX34" s="18"/>
      <c r="AY34" s="18"/>
      <c r="AZ34" s="18"/>
      <c r="BA34" s="34"/>
      <c r="BB34" s="18"/>
      <c r="BC34" s="18"/>
      <c r="BD34" s="18"/>
      <c r="BE34" s="18"/>
      <c r="BF34" s="18"/>
      <c r="BG34" s="19"/>
      <c r="BH34" s="27"/>
      <c r="BI34" s="25"/>
      <c r="BJ34" s="25"/>
      <c r="BK34" s="25"/>
      <c r="BL34" s="25"/>
    </row>
    <row r="35" spans="3:63" s="36" customFormat="1" ht="24.75" customHeight="1">
      <c r="C35" s="109" t="s">
        <v>135</v>
      </c>
      <c r="D35" s="110"/>
      <c r="E35" s="110"/>
      <c r="F35" s="110"/>
      <c r="G35" s="111"/>
      <c r="I35" s="109" t="s">
        <v>137</v>
      </c>
      <c r="J35" s="110"/>
      <c r="K35" s="110"/>
      <c r="L35" s="110"/>
      <c r="M35" s="111"/>
      <c r="O35" s="109" t="s">
        <v>300</v>
      </c>
      <c r="P35" s="110"/>
      <c r="Q35" s="86"/>
      <c r="R35" s="110"/>
      <c r="S35" s="111"/>
      <c r="W35" s="106" t="s">
        <v>208</v>
      </c>
      <c r="X35" s="107"/>
      <c r="Y35" s="107"/>
      <c r="Z35" s="107"/>
      <c r="AA35" s="108"/>
      <c r="AC35" s="109" t="s">
        <v>212</v>
      </c>
      <c r="AD35" s="110"/>
      <c r="AE35" s="110"/>
      <c r="AF35" s="110"/>
      <c r="AG35" s="111"/>
      <c r="AI35" s="109" t="s">
        <v>215</v>
      </c>
      <c r="AJ35" s="110"/>
      <c r="AK35" s="110"/>
      <c r="AL35" s="110"/>
      <c r="AM35" s="110"/>
      <c r="AN35" s="111"/>
      <c r="AR35" s="106" t="s">
        <v>112</v>
      </c>
      <c r="AS35" s="107"/>
      <c r="AT35" s="107"/>
      <c r="AU35" s="107"/>
      <c r="AV35" s="107"/>
      <c r="AW35" s="108"/>
      <c r="AY35" s="109" t="s">
        <v>218</v>
      </c>
      <c r="AZ35" s="110"/>
      <c r="BA35" s="110"/>
      <c r="BB35" s="110"/>
      <c r="BC35" s="110"/>
      <c r="BD35" s="111"/>
      <c r="BF35" s="106" t="s">
        <v>82</v>
      </c>
      <c r="BG35" s="107"/>
      <c r="BH35" s="107"/>
      <c r="BI35" s="107"/>
      <c r="BJ35" s="107"/>
      <c r="BK35" s="108"/>
    </row>
    <row r="36" spans="3:63" s="36" customFormat="1" ht="24.75" customHeight="1">
      <c r="C36" s="109"/>
      <c r="D36" s="110"/>
      <c r="E36" s="110"/>
      <c r="F36" s="110"/>
      <c r="G36" s="111"/>
      <c r="I36" s="109"/>
      <c r="J36" s="110"/>
      <c r="K36" s="110"/>
      <c r="L36" s="110"/>
      <c r="M36" s="111"/>
      <c r="O36" s="109"/>
      <c r="P36" s="110"/>
      <c r="Q36" s="110"/>
      <c r="R36" s="110"/>
      <c r="S36" s="111"/>
      <c r="W36" s="106"/>
      <c r="X36" s="107"/>
      <c r="Y36" s="107"/>
      <c r="Z36" s="107"/>
      <c r="AA36" s="108"/>
      <c r="AC36" s="109"/>
      <c r="AD36" s="110"/>
      <c r="AE36" s="110"/>
      <c r="AF36" s="110"/>
      <c r="AG36" s="111"/>
      <c r="AI36" s="109"/>
      <c r="AJ36" s="110"/>
      <c r="AK36" s="110"/>
      <c r="AL36" s="110"/>
      <c r="AM36" s="110"/>
      <c r="AN36" s="111"/>
      <c r="AR36" s="106"/>
      <c r="AS36" s="107"/>
      <c r="AT36" s="107"/>
      <c r="AU36" s="107"/>
      <c r="AV36" s="107"/>
      <c r="AW36" s="108"/>
      <c r="AY36" s="109"/>
      <c r="AZ36" s="110"/>
      <c r="BA36" s="110"/>
      <c r="BB36" s="110"/>
      <c r="BC36" s="110"/>
      <c r="BD36" s="111"/>
      <c r="BF36" s="106"/>
      <c r="BG36" s="107"/>
      <c r="BH36" s="107"/>
      <c r="BI36" s="107"/>
      <c r="BJ36" s="107"/>
      <c r="BK36" s="108"/>
    </row>
    <row r="37" spans="2:64" s="15" customFormat="1" ht="18" customHeight="1">
      <c r="B37" s="33">
        <v>11</v>
      </c>
      <c r="C37" s="73" t="s">
        <v>289</v>
      </c>
      <c r="D37" s="74"/>
      <c r="E37" s="74"/>
      <c r="F37" s="74"/>
      <c r="G37" s="75"/>
      <c r="H37" s="33">
        <v>15</v>
      </c>
      <c r="I37" s="103" t="s">
        <v>287</v>
      </c>
      <c r="J37" s="104"/>
      <c r="K37" s="104"/>
      <c r="L37" s="104"/>
      <c r="M37" s="105"/>
      <c r="N37" s="33">
        <v>19</v>
      </c>
      <c r="O37" s="103" t="s">
        <v>287</v>
      </c>
      <c r="P37" s="104"/>
      <c r="Q37" s="104"/>
      <c r="R37" s="104"/>
      <c r="S37" s="105"/>
      <c r="T37" s="33">
        <v>23</v>
      </c>
      <c r="V37" s="33">
        <v>27</v>
      </c>
      <c r="W37" s="112" t="s">
        <v>280</v>
      </c>
      <c r="X37" s="113"/>
      <c r="Y37" s="113"/>
      <c r="Z37" s="113"/>
      <c r="AA37" s="114"/>
      <c r="AB37" s="33">
        <v>31</v>
      </c>
      <c r="AC37" s="103" t="s">
        <v>295</v>
      </c>
      <c r="AD37" s="104"/>
      <c r="AE37" s="104"/>
      <c r="AF37" s="104"/>
      <c r="AG37" s="105"/>
      <c r="AH37" s="33">
        <v>35</v>
      </c>
      <c r="AI37" s="103" t="s">
        <v>277</v>
      </c>
      <c r="AJ37" s="104"/>
      <c r="AK37" s="104"/>
      <c r="AL37" s="104"/>
      <c r="AM37" s="104"/>
      <c r="AN37" s="105"/>
      <c r="AO37" s="33">
        <v>38</v>
      </c>
      <c r="AQ37" s="33">
        <v>39</v>
      </c>
      <c r="AR37" s="103" t="s">
        <v>293</v>
      </c>
      <c r="AS37" s="104"/>
      <c r="AT37" s="104"/>
      <c r="AU37" s="104"/>
      <c r="AV37" s="104"/>
      <c r="AW37" s="105"/>
      <c r="AX37" s="33">
        <v>43</v>
      </c>
      <c r="AY37" s="103" t="s">
        <v>266</v>
      </c>
      <c r="AZ37" s="104"/>
      <c r="BA37" s="104"/>
      <c r="BB37" s="104"/>
      <c r="BC37" s="104"/>
      <c r="BD37" s="105"/>
      <c r="BE37" s="33">
        <v>47</v>
      </c>
      <c r="BF37" s="103" t="str">
        <f>VLOOKUP(BE37,Data!$A$5:$X$61,3)</f>
        <v>Dra. Hj. FATMAWATI, M.Si</v>
      </c>
      <c r="BG37" s="104"/>
      <c r="BH37" s="104"/>
      <c r="BI37" s="104"/>
      <c r="BJ37" s="104"/>
      <c r="BK37" s="105"/>
      <c r="BL37" s="33">
        <v>46</v>
      </c>
    </row>
    <row r="38" spans="3:63" s="15" customFormat="1" ht="18" customHeight="1">
      <c r="C38" s="100" t="s">
        <v>290</v>
      </c>
      <c r="D38" s="101"/>
      <c r="E38" s="101"/>
      <c r="F38" s="101"/>
      <c r="G38" s="102"/>
      <c r="I38" s="100" t="s">
        <v>288</v>
      </c>
      <c r="J38" s="101"/>
      <c r="K38" s="101"/>
      <c r="L38" s="101"/>
      <c r="M38" s="102"/>
      <c r="O38" s="100" t="s">
        <v>288</v>
      </c>
      <c r="P38" s="101"/>
      <c r="Q38" s="101"/>
      <c r="R38" s="101"/>
      <c r="S38" s="102"/>
      <c r="W38" s="100" t="s">
        <v>297</v>
      </c>
      <c r="X38" s="101"/>
      <c r="Y38" s="101"/>
      <c r="Z38" s="101"/>
      <c r="AA38" s="102"/>
      <c r="AC38" s="100" t="s">
        <v>279</v>
      </c>
      <c r="AD38" s="101"/>
      <c r="AE38" s="101"/>
      <c r="AF38" s="101"/>
      <c r="AG38" s="102"/>
      <c r="AI38" s="100" t="s">
        <v>278</v>
      </c>
      <c r="AJ38" s="101"/>
      <c r="AK38" s="101"/>
      <c r="AL38" s="101"/>
      <c r="AM38" s="101"/>
      <c r="AN38" s="102"/>
      <c r="AR38" s="100" t="s">
        <v>274</v>
      </c>
      <c r="AS38" s="101"/>
      <c r="AT38" s="101"/>
      <c r="AU38" s="101"/>
      <c r="AV38" s="101"/>
      <c r="AW38" s="102"/>
      <c r="AY38" s="100" t="s">
        <v>267</v>
      </c>
      <c r="AZ38" s="101"/>
      <c r="BA38" s="101"/>
      <c r="BB38" s="101"/>
      <c r="BC38" s="101"/>
      <c r="BD38" s="102"/>
      <c r="BF38" s="100" t="str">
        <f>VLOOKUP(BE37,Data!$A$5:$X$61,4)</f>
        <v>19620726 199603 2 001</v>
      </c>
      <c r="BG38" s="101"/>
      <c r="BH38" s="101"/>
      <c r="BI38" s="101"/>
      <c r="BJ38" s="101"/>
      <c r="BK38" s="102"/>
    </row>
    <row r="39" spans="3:63" s="15" customFormat="1" ht="18" customHeight="1">
      <c r="C39" s="100" t="s">
        <v>291</v>
      </c>
      <c r="D39" s="101"/>
      <c r="E39" s="101"/>
      <c r="F39" s="101"/>
      <c r="G39" s="102"/>
      <c r="I39" s="100" t="s">
        <v>165</v>
      </c>
      <c r="J39" s="101"/>
      <c r="K39" s="101"/>
      <c r="L39" s="101"/>
      <c r="M39" s="102"/>
      <c r="O39" s="100" t="s">
        <v>165</v>
      </c>
      <c r="P39" s="101"/>
      <c r="Q39" s="101"/>
      <c r="R39" s="101"/>
      <c r="S39" s="102"/>
      <c r="W39" s="100" t="s">
        <v>232</v>
      </c>
      <c r="X39" s="101"/>
      <c r="Y39" s="101"/>
      <c r="Z39" s="101"/>
      <c r="AA39" s="102"/>
      <c r="AC39" s="100" t="s">
        <v>165</v>
      </c>
      <c r="AD39" s="101"/>
      <c r="AE39" s="101"/>
      <c r="AF39" s="101"/>
      <c r="AG39" s="102"/>
      <c r="AI39" s="100" t="s">
        <v>165</v>
      </c>
      <c r="AJ39" s="101"/>
      <c r="AK39" s="101"/>
      <c r="AL39" s="101"/>
      <c r="AM39" s="101"/>
      <c r="AN39" s="102"/>
      <c r="AR39" s="100" t="s">
        <v>232</v>
      </c>
      <c r="AS39" s="101"/>
      <c r="AT39" s="101"/>
      <c r="AU39" s="101"/>
      <c r="AV39" s="101"/>
      <c r="AW39" s="102"/>
      <c r="AY39" s="100" t="s">
        <v>268</v>
      </c>
      <c r="AZ39" s="101"/>
      <c r="BA39" s="101"/>
      <c r="BB39" s="101"/>
      <c r="BC39" s="101"/>
      <c r="BD39" s="102"/>
      <c r="BF39" s="100" t="str">
        <f>VLOOKUP(BE37,Data!$A$5:$X$61,5)</f>
        <v>Pembina Tk.I (IV/b)</v>
      </c>
      <c r="BG39" s="101"/>
      <c r="BH39" s="101"/>
      <c r="BI39" s="101"/>
      <c r="BJ39" s="101"/>
      <c r="BK39" s="102"/>
    </row>
    <row r="40" spans="3:63" s="15" customFormat="1" ht="18" customHeight="1">
      <c r="C40" s="97"/>
      <c r="D40" s="98"/>
      <c r="E40" s="98"/>
      <c r="F40" s="98"/>
      <c r="G40" s="99"/>
      <c r="I40" s="97"/>
      <c r="J40" s="98"/>
      <c r="K40" s="98"/>
      <c r="L40" s="98"/>
      <c r="M40" s="99"/>
      <c r="O40" s="97"/>
      <c r="P40" s="98"/>
      <c r="Q40" s="98"/>
      <c r="R40" s="98"/>
      <c r="S40" s="99"/>
      <c r="W40" s="97"/>
      <c r="X40" s="98"/>
      <c r="Y40" s="98"/>
      <c r="Z40" s="98"/>
      <c r="AA40" s="99"/>
      <c r="AC40" s="97"/>
      <c r="AD40" s="98"/>
      <c r="AE40" s="98"/>
      <c r="AF40" s="98"/>
      <c r="AG40" s="99"/>
      <c r="AI40" s="97"/>
      <c r="AJ40" s="98"/>
      <c r="AK40" s="98"/>
      <c r="AL40" s="98"/>
      <c r="AM40" s="98"/>
      <c r="AN40" s="99"/>
      <c r="AR40" s="97"/>
      <c r="AS40" s="98"/>
      <c r="AT40" s="98"/>
      <c r="AU40" s="98"/>
      <c r="AV40" s="98"/>
      <c r="AW40" s="99"/>
      <c r="AY40" s="97"/>
      <c r="AZ40" s="98"/>
      <c r="BA40" s="98"/>
      <c r="BB40" s="98"/>
      <c r="BC40" s="98"/>
      <c r="BD40" s="99"/>
      <c r="BF40" s="97"/>
      <c r="BG40" s="98"/>
      <c r="BH40" s="98"/>
      <c r="BI40" s="98"/>
      <c r="BJ40" s="98"/>
      <c r="BK40" s="99"/>
    </row>
    <row r="41" spans="3:59" s="15" customFormat="1" ht="18" customHeight="1">
      <c r="C41" s="21"/>
      <c r="D41" s="22"/>
      <c r="I41" s="35"/>
      <c r="J41" s="30"/>
      <c r="O41" s="35"/>
      <c r="P41" s="30"/>
      <c r="W41" s="35"/>
      <c r="X41" s="30"/>
      <c r="AC41" s="35"/>
      <c r="AD41" s="30"/>
      <c r="AI41" s="35"/>
      <c r="AJ41" s="30"/>
      <c r="AR41" s="35"/>
      <c r="AS41" s="30"/>
      <c r="AY41" s="35"/>
      <c r="AZ41" s="30"/>
      <c r="BF41" s="35"/>
      <c r="BG41" s="30"/>
    </row>
    <row r="42" spans="3:58" s="15" customFormat="1" ht="18" customHeight="1">
      <c r="C42" s="17"/>
      <c r="I42" s="17"/>
      <c r="O42" s="17"/>
      <c r="W42" s="17"/>
      <c r="AC42" s="17"/>
      <c r="AI42" s="17"/>
      <c r="AR42" s="17"/>
      <c r="AY42" s="17"/>
      <c r="BF42" s="17"/>
    </row>
    <row r="43" spans="3:63" s="36" customFormat="1" ht="24.75" customHeight="1">
      <c r="C43" s="32"/>
      <c r="D43" s="76" t="s">
        <v>87</v>
      </c>
      <c r="E43" s="77"/>
      <c r="F43" s="77"/>
      <c r="G43" s="78"/>
      <c r="I43" s="32"/>
      <c r="J43" s="76" t="s">
        <v>202</v>
      </c>
      <c r="K43" s="77"/>
      <c r="L43" s="77"/>
      <c r="M43" s="78"/>
      <c r="O43" s="32"/>
      <c r="P43" s="76" t="s">
        <v>205</v>
      </c>
      <c r="Q43" s="77"/>
      <c r="R43" s="77"/>
      <c r="S43" s="78"/>
      <c r="W43" s="32"/>
      <c r="X43" s="76" t="s">
        <v>209</v>
      </c>
      <c r="Y43" s="77"/>
      <c r="Z43" s="77"/>
      <c r="AA43" s="78"/>
      <c r="AC43" s="32"/>
      <c r="AD43" s="76" t="s">
        <v>213</v>
      </c>
      <c r="AE43" s="77"/>
      <c r="AF43" s="77"/>
      <c r="AG43" s="78"/>
      <c r="AI43" s="32"/>
      <c r="AJ43" s="76" t="s">
        <v>233</v>
      </c>
      <c r="AK43" s="77"/>
      <c r="AL43" s="77"/>
      <c r="AM43" s="77"/>
      <c r="AN43" s="78"/>
      <c r="AR43" s="32"/>
      <c r="AS43" s="76" t="s">
        <v>116</v>
      </c>
      <c r="AT43" s="77"/>
      <c r="AU43" s="77"/>
      <c r="AV43" s="77"/>
      <c r="AW43" s="78"/>
      <c r="AY43" s="32"/>
      <c r="AZ43" s="76" t="s">
        <v>219</v>
      </c>
      <c r="BA43" s="77"/>
      <c r="BB43" s="77"/>
      <c r="BC43" s="77"/>
      <c r="BD43" s="78"/>
      <c r="BF43" s="32"/>
      <c r="BG43" s="82" t="s">
        <v>221</v>
      </c>
      <c r="BH43" s="83"/>
      <c r="BI43" s="83"/>
      <c r="BJ43" s="83"/>
      <c r="BK43" s="84"/>
    </row>
    <row r="44" spans="3:63" s="36" customFormat="1" ht="24.75" customHeight="1">
      <c r="C44" s="31"/>
      <c r="D44" s="79"/>
      <c r="E44" s="80"/>
      <c r="F44" s="80"/>
      <c r="G44" s="81"/>
      <c r="I44" s="31"/>
      <c r="J44" s="79"/>
      <c r="K44" s="80"/>
      <c r="L44" s="80"/>
      <c r="M44" s="81"/>
      <c r="O44" s="31"/>
      <c r="P44" s="79"/>
      <c r="Q44" s="80"/>
      <c r="R44" s="80"/>
      <c r="S44" s="81"/>
      <c r="W44" s="31"/>
      <c r="X44" s="79"/>
      <c r="Y44" s="80"/>
      <c r="Z44" s="80"/>
      <c r="AA44" s="81"/>
      <c r="AC44" s="31"/>
      <c r="AD44" s="79"/>
      <c r="AE44" s="80"/>
      <c r="AF44" s="80"/>
      <c r="AG44" s="81"/>
      <c r="AI44" s="31"/>
      <c r="AJ44" s="79"/>
      <c r="AK44" s="80"/>
      <c r="AL44" s="80"/>
      <c r="AM44" s="80"/>
      <c r="AN44" s="81"/>
      <c r="AR44" s="31"/>
      <c r="AS44" s="79"/>
      <c r="AT44" s="80"/>
      <c r="AU44" s="80"/>
      <c r="AV44" s="80"/>
      <c r="AW44" s="81"/>
      <c r="AY44" s="31"/>
      <c r="AZ44" s="79"/>
      <c r="BA44" s="80"/>
      <c r="BB44" s="80"/>
      <c r="BC44" s="80"/>
      <c r="BD44" s="81"/>
      <c r="BF44" s="31"/>
      <c r="BG44" s="85"/>
      <c r="BH44" s="86"/>
      <c r="BI44" s="86"/>
      <c r="BJ44" s="86"/>
      <c r="BK44" s="87"/>
    </row>
    <row r="45" spans="3:63" s="15" customFormat="1" ht="18" customHeight="1">
      <c r="C45" s="40">
        <v>12</v>
      </c>
      <c r="D45" s="73" t="s">
        <v>225</v>
      </c>
      <c r="E45" s="74"/>
      <c r="F45" s="74"/>
      <c r="G45" s="75"/>
      <c r="I45" s="40">
        <v>16</v>
      </c>
      <c r="J45" s="73" t="s">
        <v>296</v>
      </c>
      <c r="K45" s="74"/>
      <c r="L45" s="74"/>
      <c r="M45" s="75"/>
      <c r="O45" s="40">
        <v>20</v>
      </c>
      <c r="P45" s="73" t="s">
        <v>192</v>
      </c>
      <c r="Q45" s="74"/>
      <c r="R45" s="74"/>
      <c r="S45" s="75"/>
      <c r="W45" s="40">
        <v>28</v>
      </c>
      <c r="X45" s="73" t="s">
        <v>281</v>
      </c>
      <c r="Y45" s="74"/>
      <c r="Z45" s="74"/>
      <c r="AA45" s="75"/>
      <c r="AC45" s="40">
        <v>32</v>
      </c>
      <c r="AD45" s="73" t="s">
        <v>240</v>
      </c>
      <c r="AE45" s="74"/>
      <c r="AF45" s="74"/>
      <c r="AG45" s="75"/>
      <c r="AI45" s="40">
        <v>36</v>
      </c>
      <c r="AJ45" s="73" t="s">
        <v>247</v>
      </c>
      <c r="AK45" s="74"/>
      <c r="AL45" s="74"/>
      <c r="AM45" s="74"/>
      <c r="AN45" s="75"/>
      <c r="AR45" s="40">
        <v>40</v>
      </c>
      <c r="AS45" s="73" t="s">
        <v>234</v>
      </c>
      <c r="AT45" s="74"/>
      <c r="AU45" s="74"/>
      <c r="AV45" s="74"/>
      <c r="AW45" s="75"/>
      <c r="AY45" s="40">
        <v>44</v>
      </c>
      <c r="AZ45" s="73" t="s">
        <v>60</v>
      </c>
      <c r="BA45" s="74"/>
      <c r="BB45" s="74"/>
      <c r="BC45" s="74"/>
      <c r="BD45" s="75"/>
      <c r="BF45" s="40">
        <v>48</v>
      </c>
      <c r="BG45" s="73" t="s">
        <v>269</v>
      </c>
      <c r="BH45" s="74"/>
      <c r="BI45" s="74"/>
      <c r="BJ45" s="74"/>
      <c r="BK45" s="75"/>
    </row>
    <row r="46" spans="3:63" s="15" customFormat="1" ht="18" customHeight="1">
      <c r="C46" s="27"/>
      <c r="D46" s="64" t="s">
        <v>226</v>
      </c>
      <c r="E46" s="65"/>
      <c r="F46" s="65"/>
      <c r="G46" s="66"/>
      <c r="I46" s="27"/>
      <c r="J46" s="64" t="str">
        <f>VLOOKUP(I45,Data!$A$5:$X$61,4)</f>
        <v>19740428 200112 2 003</v>
      </c>
      <c r="K46" s="65"/>
      <c r="L46" s="65"/>
      <c r="M46" s="66"/>
      <c r="O46" s="27"/>
      <c r="P46" s="64" t="s">
        <v>197</v>
      </c>
      <c r="Q46" s="65"/>
      <c r="R46" s="65"/>
      <c r="S46" s="66"/>
      <c r="W46" s="27"/>
      <c r="X46" s="64" t="s">
        <v>282</v>
      </c>
      <c r="Y46" s="65"/>
      <c r="Z46" s="65"/>
      <c r="AA46" s="66"/>
      <c r="AC46" s="27"/>
      <c r="AD46" s="64" t="s">
        <v>241</v>
      </c>
      <c r="AE46" s="65"/>
      <c r="AF46" s="65"/>
      <c r="AG46" s="66"/>
      <c r="AI46" s="27"/>
      <c r="AJ46" s="64" t="s">
        <v>248</v>
      </c>
      <c r="AK46" s="65"/>
      <c r="AL46" s="65"/>
      <c r="AM46" s="65"/>
      <c r="AN46" s="66"/>
      <c r="AR46" s="27"/>
      <c r="AS46" s="64" t="s">
        <v>235</v>
      </c>
      <c r="AT46" s="65"/>
      <c r="AU46" s="65"/>
      <c r="AV46" s="65"/>
      <c r="AW46" s="66"/>
      <c r="AY46" s="27"/>
      <c r="AZ46" s="64" t="s">
        <v>63</v>
      </c>
      <c r="BA46" s="65"/>
      <c r="BB46" s="65"/>
      <c r="BC46" s="65"/>
      <c r="BD46" s="66"/>
      <c r="BF46" s="27"/>
      <c r="BG46" s="64" t="s">
        <v>270</v>
      </c>
      <c r="BH46" s="65"/>
      <c r="BI46" s="65"/>
      <c r="BJ46" s="65"/>
      <c r="BK46" s="66"/>
    </row>
    <row r="47" spans="3:63" s="15" customFormat="1" ht="18" customHeight="1">
      <c r="C47" s="27"/>
      <c r="D47" s="64" t="s">
        <v>193</v>
      </c>
      <c r="E47" s="65"/>
      <c r="F47" s="65"/>
      <c r="G47" s="66"/>
      <c r="I47" s="27"/>
      <c r="J47" s="64" t="s">
        <v>232</v>
      </c>
      <c r="K47" s="65"/>
      <c r="L47" s="65"/>
      <c r="M47" s="66"/>
      <c r="O47" s="27"/>
      <c r="P47" s="64" t="s">
        <v>193</v>
      </c>
      <c r="Q47" s="65"/>
      <c r="R47" s="65"/>
      <c r="S47" s="66"/>
      <c r="W47" s="27"/>
      <c r="X47" s="64" t="s">
        <v>196</v>
      </c>
      <c r="Y47" s="65"/>
      <c r="Z47" s="65"/>
      <c r="AA47" s="66"/>
      <c r="AC47" s="27"/>
      <c r="AD47" s="64" t="s">
        <v>165</v>
      </c>
      <c r="AE47" s="65"/>
      <c r="AF47" s="65"/>
      <c r="AG47" s="66"/>
      <c r="AI47" s="27"/>
      <c r="AJ47" s="64" t="s">
        <v>193</v>
      </c>
      <c r="AK47" s="65"/>
      <c r="AL47" s="65"/>
      <c r="AM47" s="65"/>
      <c r="AN47" s="66"/>
      <c r="AR47" s="27"/>
      <c r="AS47" s="64" t="s">
        <v>193</v>
      </c>
      <c r="AT47" s="65"/>
      <c r="AU47" s="65"/>
      <c r="AV47" s="65"/>
      <c r="AW47" s="66"/>
      <c r="AY47" s="27"/>
      <c r="AZ47" s="64" t="s">
        <v>196</v>
      </c>
      <c r="BA47" s="65"/>
      <c r="BB47" s="65"/>
      <c r="BC47" s="65"/>
      <c r="BD47" s="66"/>
      <c r="BF47" s="27"/>
      <c r="BG47" s="64" t="s">
        <v>193</v>
      </c>
      <c r="BH47" s="65"/>
      <c r="BI47" s="65"/>
      <c r="BJ47" s="65"/>
      <c r="BK47" s="66"/>
    </row>
    <row r="48" spans="3:63" s="15" customFormat="1" ht="18" customHeight="1">
      <c r="C48" s="27"/>
      <c r="D48" s="67"/>
      <c r="E48" s="68"/>
      <c r="F48" s="68"/>
      <c r="G48" s="69"/>
      <c r="I48" s="27"/>
      <c r="J48" s="67"/>
      <c r="K48" s="68"/>
      <c r="L48" s="68"/>
      <c r="M48" s="69"/>
      <c r="O48" s="27"/>
      <c r="P48" s="67"/>
      <c r="Q48" s="68"/>
      <c r="R48" s="68"/>
      <c r="S48" s="69"/>
      <c r="W48" s="27"/>
      <c r="X48" s="67"/>
      <c r="Y48" s="68"/>
      <c r="Z48" s="68"/>
      <c r="AA48" s="69"/>
      <c r="AC48" s="27"/>
      <c r="AD48" s="67"/>
      <c r="AE48" s="68"/>
      <c r="AF48" s="68"/>
      <c r="AG48" s="69"/>
      <c r="AI48" s="27"/>
      <c r="AJ48" s="67"/>
      <c r="AK48" s="68"/>
      <c r="AL48" s="68"/>
      <c r="AM48" s="68"/>
      <c r="AN48" s="69"/>
      <c r="AR48" s="27"/>
      <c r="AS48" s="67"/>
      <c r="AT48" s="68"/>
      <c r="AU48" s="68"/>
      <c r="AV48" s="68"/>
      <c r="AW48" s="69"/>
      <c r="AY48" s="27"/>
      <c r="AZ48" s="67"/>
      <c r="BA48" s="68"/>
      <c r="BB48" s="68"/>
      <c r="BC48" s="68"/>
      <c r="BD48" s="69"/>
      <c r="BF48" s="27"/>
      <c r="BG48" s="67"/>
      <c r="BH48" s="68"/>
      <c r="BI48" s="68"/>
      <c r="BJ48" s="68"/>
      <c r="BK48" s="69"/>
    </row>
    <row r="49" spans="3:58" s="15" customFormat="1" ht="18" customHeight="1">
      <c r="C49" s="27"/>
      <c r="I49" s="27"/>
      <c r="O49" s="27"/>
      <c r="W49" s="27"/>
      <c r="AC49" s="27"/>
      <c r="AI49" s="27"/>
      <c r="AR49" s="27"/>
      <c r="AY49" s="27"/>
      <c r="BF49" s="27"/>
    </row>
    <row r="50" spans="3:63" s="15" customFormat="1" ht="18" customHeight="1">
      <c r="C50" s="27"/>
      <c r="D50" s="62" t="s">
        <v>2</v>
      </c>
      <c r="E50" s="63"/>
      <c r="F50" s="37" t="s">
        <v>3</v>
      </c>
      <c r="G50" s="37" t="s">
        <v>4</v>
      </c>
      <c r="I50" s="27"/>
      <c r="J50" s="62" t="s">
        <v>2</v>
      </c>
      <c r="K50" s="63"/>
      <c r="L50" s="37" t="s">
        <v>3</v>
      </c>
      <c r="M50" s="37" t="s">
        <v>4</v>
      </c>
      <c r="O50" s="27"/>
      <c r="P50" s="62" t="s">
        <v>2</v>
      </c>
      <c r="Q50" s="63"/>
      <c r="R50" s="37" t="s">
        <v>3</v>
      </c>
      <c r="S50" s="37" t="s">
        <v>4</v>
      </c>
      <c r="W50" s="27"/>
      <c r="X50" s="62" t="s">
        <v>2</v>
      </c>
      <c r="Y50" s="63"/>
      <c r="Z50" s="37" t="s">
        <v>3</v>
      </c>
      <c r="AA50" s="37" t="s">
        <v>4</v>
      </c>
      <c r="AC50" s="27"/>
      <c r="AD50" s="62" t="s">
        <v>2</v>
      </c>
      <c r="AE50" s="63"/>
      <c r="AF50" s="37" t="s">
        <v>3</v>
      </c>
      <c r="AG50" s="37" t="s">
        <v>4</v>
      </c>
      <c r="AI50" s="27"/>
      <c r="AJ50" s="62" t="s">
        <v>2</v>
      </c>
      <c r="AK50" s="63"/>
      <c r="AL50" s="62" t="s">
        <v>3</v>
      </c>
      <c r="AM50" s="63"/>
      <c r="AN50" s="37" t="s">
        <v>4</v>
      </c>
      <c r="AR50" s="27"/>
      <c r="AS50" s="62" t="s">
        <v>2</v>
      </c>
      <c r="AT50" s="63"/>
      <c r="AU50" s="62" t="s">
        <v>3</v>
      </c>
      <c r="AV50" s="63"/>
      <c r="AW50" s="37" t="s">
        <v>4</v>
      </c>
      <c r="AY50" s="27"/>
      <c r="AZ50" s="62" t="s">
        <v>2</v>
      </c>
      <c r="BA50" s="63"/>
      <c r="BB50" s="62" t="s">
        <v>3</v>
      </c>
      <c r="BC50" s="63"/>
      <c r="BD50" s="37" t="s">
        <v>4</v>
      </c>
      <c r="BF50" s="27"/>
      <c r="BG50" s="62" t="s">
        <v>2</v>
      </c>
      <c r="BH50" s="63"/>
      <c r="BI50" s="62" t="s">
        <v>3</v>
      </c>
      <c r="BJ50" s="63"/>
      <c r="BK50" s="37" t="s">
        <v>4</v>
      </c>
    </row>
    <row r="51" spans="3:63" s="15" customFormat="1" ht="18" customHeight="1">
      <c r="C51" s="27"/>
      <c r="D51" s="62"/>
      <c r="E51" s="63"/>
      <c r="F51" s="37"/>
      <c r="G51" s="37"/>
      <c r="I51" s="27"/>
      <c r="J51" s="62"/>
      <c r="K51" s="63"/>
      <c r="L51" s="37"/>
      <c r="M51" s="37"/>
      <c r="O51" s="27"/>
      <c r="P51" s="62"/>
      <c r="Q51" s="63"/>
      <c r="R51" s="37"/>
      <c r="S51" s="37"/>
      <c r="W51" s="27"/>
      <c r="X51" s="62"/>
      <c r="Y51" s="63"/>
      <c r="Z51" s="37"/>
      <c r="AA51" s="37"/>
      <c r="AC51" s="27"/>
      <c r="AD51" s="62"/>
      <c r="AE51" s="63"/>
      <c r="AF51" s="37"/>
      <c r="AG51" s="37"/>
      <c r="AI51" s="27"/>
      <c r="AJ51" s="62"/>
      <c r="AK51" s="63"/>
      <c r="AL51" s="62"/>
      <c r="AM51" s="63"/>
      <c r="AN51" s="37"/>
      <c r="AR51" s="27"/>
      <c r="AS51" s="62"/>
      <c r="AT51" s="63"/>
      <c r="AU51" s="62"/>
      <c r="AV51" s="63"/>
      <c r="AW51" s="37"/>
      <c r="AY51" s="27"/>
      <c r="AZ51" s="62"/>
      <c r="BA51" s="63"/>
      <c r="BB51" s="62"/>
      <c r="BC51" s="63"/>
      <c r="BD51" s="37"/>
      <c r="BF51" s="27"/>
      <c r="BG51" s="62"/>
      <c r="BH51" s="63"/>
      <c r="BI51" s="62"/>
      <c r="BJ51" s="63"/>
      <c r="BK51" s="37"/>
    </row>
    <row r="52" spans="3:63" s="15" customFormat="1" ht="18" customHeight="1">
      <c r="C52" s="27"/>
      <c r="D52" s="62"/>
      <c r="E52" s="63"/>
      <c r="F52" s="37"/>
      <c r="G52" s="37"/>
      <c r="I52" s="27"/>
      <c r="J52" s="62"/>
      <c r="K52" s="63"/>
      <c r="L52" s="37"/>
      <c r="M52" s="37"/>
      <c r="O52" s="27"/>
      <c r="P52" s="62"/>
      <c r="Q52" s="63"/>
      <c r="R52" s="37"/>
      <c r="S52" s="37"/>
      <c r="W52" s="27"/>
      <c r="X52" s="62"/>
      <c r="Y52" s="63"/>
      <c r="Z52" s="37"/>
      <c r="AA52" s="37"/>
      <c r="AC52" s="27"/>
      <c r="AD52" s="62"/>
      <c r="AE52" s="63"/>
      <c r="AF52" s="37"/>
      <c r="AG52" s="37"/>
      <c r="AI52" s="27"/>
      <c r="AJ52" s="62"/>
      <c r="AK52" s="63"/>
      <c r="AL52" s="62"/>
      <c r="AM52" s="63"/>
      <c r="AN52" s="37"/>
      <c r="AR52" s="27"/>
      <c r="AS52" s="62"/>
      <c r="AT52" s="63"/>
      <c r="AU52" s="62"/>
      <c r="AV52" s="63"/>
      <c r="AW52" s="37"/>
      <c r="AY52" s="27"/>
      <c r="AZ52" s="62"/>
      <c r="BA52" s="63"/>
      <c r="BB52" s="62"/>
      <c r="BC52" s="63"/>
      <c r="BD52" s="37"/>
      <c r="BF52" s="27"/>
      <c r="BG52" s="62"/>
      <c r="BH52" s="63"/>
      <c r="BI52" s="62"/>
      <c r="BJ52" s="63"/>
      <c r="BK52" s="37"/>
    </row>
    <row r="53" spans="3:58" s="15" customFormat="1" ht="18" customHeight="1">
      <c r="C53" s="27"/>
      <c r="I53" s="27"/>
      <c r="O53" s="27"/>
      <c r="W53" s="27"/>
      <c r="AC53" s="27"/>
      <c r="AI53" s="27"/>
      <c r="AR53" s="27"/>
      <c r="AY53" s="27"/>
      <c r="BF53" s="27"/>
    </row>
    <row r="54" spans="3:63" s="36" customFormat="1" ht="24.75" customHeight="1">
      <c r="C54" s="38"/>
      <c r="D54" s="76" t="s">
        <v>200</v>
      </c>
      <c r="E54" s="77"/>
      <c r="F54" s="77"/>
      <c r="G54" s="78"/>
      <c r="I54" s="38"/>
      <c r="J54" s="76" t="s">
        <v>203</v>
      </c>
      <c r="K54" s="77"/>
      <c r="L54" s="77"/>
      <c r="M54" s="78"/>
      <c r="O54" s="38"/>
      <c r="P54" s="76" t="s">
        <v>206</v>
      </c>
      <c r="Q54" s="77"/>
      <c r="R54" s="77"/>
      <c r="S54" s="78"/>
      <c r="W54" s="38"/>
      <c r="X54" s="76" t="s">
        <v>210</v>
      </c>
      <c r="Y54" s="77"/>
      <c r="Z54" s="77"/>
      <c r="AA54" s="78"/>
      <c r="AC54" s="38"/>
      <c r="AD54" s="76" t="s">
        <v>103</v>
      </c>
      <c r="AE54" s="77"/>
      <c r="AF54" s="77"/>
      <c r="AG54" s="78"/>
      <c r="AI54" s="38"/>
      <c r="AJ54" s="76" t="s">
        <v>216</v>
      </c>
      <c r="AK54" s="77"/>
      <c r="AL54" s="77"/>
      <c r="AM54" s="77"/>
      <c r="AN54" s="78"/>
      <c r="AR54" s="38"/>
      <c r="AS54" s="76" t="s">
        <v>118</v>
      </c>
      <c r="AT54" s="77"/>
      <c r="AU54" s="77"/>
      <c r="AV54" s="77"/>
      <c r="AW54" s="78"/>
      <c r="AY54" s="38"/>
      <c r="AZ54" s="76" t="s">
        <v>271</v>
      </c>
      <c r="BA54" s="77"/>
      <c r="BB54" s="77"/>
      <c r="BC54" s="77"/>
      <c r="BD54" s="78"/>
      <c r="BF54" s="38"/>
      <c r="BG54" s="76" t="s">
        <v>124</v>
      </c>
      <c r="BH54" s="77"/>
      <c r="BI54" s="77"/>
      <c r="BJ54" s="77"/>
      <c r="BK54" s="78"/>
    </row>
    <row r="55" spans="3:63" s="36" customFormat="1" ht="24.75" customHeight="1">
      <c r="C55" s="39"/>
      <c r="D55" s="79"/>
      <c r="E55" s="80"/>
      <c r="F55" s="80"/>
      <c r="G55" s="81"/>
      <c r="I55" s="39"/>
      <c r="J55" s="79"/>
      <c r="K55" s="80"/>
      <c r="L55" s="80"/>
      <c r="M55" s="81"/>
      <c r="O55" s="39"/>
      <c r="P55" s="79"/>
      <c r="Q55" s="80"/>
      <c r="R55" s="80"/>
      <c r="S55" s="81"/>
      <c r="W55" s="39"/>
      <c r="X55" s="79"/>
      <c r="Y55" s="80"/>
      <c r="Z55" s="80"/>
      <c r="AA55" s="81"/>
      <c r="AC55" s="39"/>
      <c r="AD55" s="79"/>
      <c r="AE55" s="80"/>
      <c r="AF55" s="80"/>
      <c r="AG55" s="81"/>
      <c r="AI55" s="39"/>
      <c r="AJ55" s="79"/>
      <c r="AK55" s="80"/>
      <c r="AL55" s="80"/>
      <c r="AM55" s="80"/>
      <c r="AN55" s="81"/>
      <c r="AR55" s="39"/>
      <c r="AS55" s="79"/>
      <c r="AT55" s="80"/>
      <c r="AU55" s="80"/>
      <c r="AV55" s="80"/>
      <c r="AW55" s="81"/>
      <c r="AY55" s="39"/>
      <c r="AZ55" s="79"/>
      <c r="BA55" s="80"/>
      <c r="BB55" s="80"/>
      <c r="BC55" s="80"/>
      <c r="BD55" s="81"/>
      <c r="BF55" s="39"/>
      <c r="BG55" s="79"/>
      <c r="BH55" s="80"/>
      <c r="BI55" s="80"/>
      <c r="BJ55" s="80"/>
      <c r="BK55" s="81"/>
    </row>
    <row r="56" spans="3:63" s="15" customFormat="1" ht="18" customHeight="1">
      <c r="C56" s="40">
        <v>13</v>
      </c>
      <c r="D56" s="73" t="s">
        <v>292</v>
      </c>
      <c r="E56" s="74"/>
      <c r="F56" s="74"/>
      <c r="G56" s="75"/>
      <c r="I56" s="40">
        <v>17</v>
      </c>
      <c r="J56" s="73" t="s">
        <v>238</v>
      </c>
      <c r="K56" s="74"/>
      <c r="L56" s="74"/>
      <c r="M56" s="75"/>
      <c r="O56" s="40">
        <v>21</v>
      </c>
      <c r="P56" s="73" t="s">
        <v>251</v>
      </c>
      <c r="Q56" s="74"/>
      <c r="R56" s="74"/>
      <c r="S56" s="75"/>
      <c r="W56" s="40">
        <v>29</v>
      </c>
      <c r="X56" s="94" t="s">
        <v>229</v>
      </c>
      <c r="Y56" s="95"/>
      <c r="Z56" s="95"/>
      <c r="AA56" s="96"/>
      <c r="AC56" s="40">
        <v>33</v>
      </c>
      <c r="AD56" s="73" t="s">
        <v>245</v>
      </c>
      <c r="AE56" s="74"/>
      <c r="AF56" s="74"/>
      <c r="AG56" s="75"/>
      <c r="AI56" s="40">
        <v>37</v>
      </c>
      <c r="AJ56" s="73" t="s">
        <v>249</v>
      </c>
      <c r="AK56" s="74"/>
      <c r="AL56" s="74"/>
      <c r="AM56" s="74"/>
      <c r="AN56" s="75"/>
      <c r="AR56" s="40">
        <v>41</v>
      </c>
      <c r="AS56" s="73" t="s">
        <v>275</v>
      </c>
      <c r="AT56" s="74"/>
      <c r="AU56" s="74"/>
      <c r="AV56" s="74"/>
      <c r="AW56" s="75"/>
      <c r="AY56" s="40">
        <v>45</v>
      </c>
      <c r="AZ56" s="70" t="s">
        <v>236</v>
      </c>
      <c r="BA56" s="71"/>
      <c r="BB56" s="71"/>
      <c r="BC56" s="71"/>
      <c r="BD56" s="72"/>
      <c r="BF56" s="40">
        <v>49</v>
      </c>
      <c r="BG56" s="70" t="s">
        <v>237</v>
      </c>
      <c r="BH56" s="71"/>
      <c r="BI56" s="71"/>
      <c r="BJ56" s="71"/>
      <c r="BK56" s="72"/>
    </row>
    <row r="57" spans="3:63" s="15" customFormat="1" ht="18" customHeight="1">
      <c r="C57" s="27"/>
      <c r="D57" s="64" t="s">
        <v>102</v>
      </c>
      <c r="E57" s="65"/>
      <c r="F57" s="65"/>
      <c r="G57" s="66"/>
      <c r="I57" s="27"/>
      <c r="J57" s="64" t="s">
        <v>239</v>
      </c>
      <c r="K57" s="65"/>
      <c r="L57" s="65"/>
      <c r="M57" s="66"/>
      <c r="O57" s="27"/>
      <c r="P57" s="64" t="s">
        <v>252</v>
      </c>
      <c r="Q57" s="65"/>
      <c r="R57" s="65"/>
      <c r="S57" s="66"/>
      <c r="W57" s="27"/>
      <c r="X57" s="64" t="s">
        <v>108</v>
      </c>
      <c r="Y57" s="65"/>
      <c r="Z57" s="65"/>
      <c r="AA57" s="66"/>
      <c r="AC57" s="27"/>
      <c r="AD57" s="64" t="s">
        <v>246</v>
      </c>
      <c r="AE57" s="65"/>
      <c r="AF57" s="65"/>
      <c r="AG57" s="66"/>
      <c r="AI57" s="27"/>
      <c r="AJ57" s="64" t="s">
        <v>250</v>
      </c>
      <c r="AK57" s="65"/>
      <c r="AL57" s="65"/>
      <c r="AM57" s="65"/>
      <c r="AN57" s="66"/>
      <c r="AR57" s="27"/>
      <c r="AS57" s="64" t="s">
        <v>276</v>
      </c>
      <c r="AT57" s="65"/>
      <c r="AU57" s="65"/>
      <c r="AV57" s="65"/>
      <c r="AW57" s="66"/>
      <c r="AY57" s="27"/>
      <c r="AZ57" s="64" t="s">
        <v>65</v>
      </c>
      <c r="BA57" s="65"/>
      <c r="BB57" s="65"/>
      <c r="BC57" s="65"/>
      <c r="BD57" s="66"/>
      <c r="BF57" s="27"/>
      <c r="BG57" s="64" t="str">
        <f>VLOOKUP(BF56,Data!$A$5:$X$61,4)</f>
        <v>19670211 200604 2 006</v>
      </c>
      <c r="BH57" s="65"/>
      <c r="BI57" s="65"/>
      <c r="BJ57" s="65"/>
      <c r="BK57" s="66"/>
    </row>
    <row r="58" spans="3:63" s="15" customFormat="1" ht="18" customHeight="1">
      <c r="C58" s="27"/>
      <c r="D58" s="64" t="s">
        <v>193</v>
      </c>
      <c r="E58" s="65"/>
      <c r="F58" s="65"/>
      <c r="G58" s="66"/>
      <c r="I58" s="27"/>
      <c r="J58" s="64" t="s">
        <v>196</v>
      </c>
      <c r="K58" s="65"/>
      <c r="L58" s="65"/>
      <c r="M58" s="66"/>
      <c r="O58" s="27"/>
      <c r="P58" s="64" t="s">
        <v>196</v>
      </c>
      <c r="Q58" s="65"/>
      <c r="R58" s="65"/>
      <c r="S58" s="66"/>
      <c r="W58" s="27"/>
      <c r="X58" s="64" t="s">
        <v>232</v>
      </c>
      <c r="Y58" s="65"/>
      <c r="Z58" s="65"/>
      <c r="AA58" s="66"/>
      <c r="AC58" s="27"/>
      <c r="AD58" s="64" t="s">
        <v>253</v>
      </c>
      <c r="AE58" s="65"/>
      <c r="AF58" s="65"/>
      <c r="AG58" s="66"/>
      <c r="AI58" s="27"/>
      <c r="AJ58" s="64" t="s">
        <v>196</v>
      </c>
      <c r="AK58" s="65"/>
      <c r="AL58" s="65"/>
      <c r="AM58" s="65"/>
      <c r="AN58" s="66"/>
      <c r="AR58" s="27"/>
      <c r="AS58" s="64" t="s">
        <v>196</v>
      </c>
      <c r="AT58" s="65"/>
      <c r="AU58" s="65"/>
      <c r="AV58" s="65"/>
      <c r="AW58" s="66"/>
      <c r="AY58" s="27"/>
      <c r="AZ58" s="64" t="s">
        <v>193</v>
      </c>
      <c r="BA58" s="65"/>
      <c r="BB58" s="65"/>
      <c r="BC58" s="65"/>
      <c r="BD58" s="66"/>
      <c r="BF58" s="27"/>
      <c r="BG58" s="64" t="s">
        <v>232</v>
      </c>
      <c r="BH58" s="65"/>
      <c r="BI58" s="65"/>
      <c r="BJ58" s="65"/>
      <c r="BK58" s="66"/>
    </row>
    <row r="59" spans="3:63" s="15" customFormat="1" ht="18" customHeight="1">
      <c r="C59" s="27"/>
      <c r="D59" s="67"/>
      <c r="E59" s="68"/>
      <c r="F59" s="68"/>
      <c r="G59" s="69"/>
      <c r="I59" s="27"/>
      <c r="J59" s="67"/>
      <c r="K59" s="68"/>
      <c r="L59" s="68"/>
      <c r="M59" s="69"/>
      <c r="O59" s="27"/>
      <c r="P59" s="67"/>
      <c r="Q59" s="68"/>
      <c r="R59" s="68"/>
      <c r="S59" s="69"/>
      <c r="W59" s="27"/>
      <c r="X59" s="67"/>
      <c r="Y59" s="68"/>
      <c r="Z59" s="68"/>
      <c r="AA59" s="69"/>
      <c r="AC59" s="27"/>
      <c r="AD59" s="67"/>
      <c r="AE59" s="68"/>
      <c r="AF59" s="68"/>
      <c r="AG59" s="69"/>
      <c r="AI59" s="27"/>
      <c r="AJ59" s="67"/>
      <c r="AK59" s="68"/>
      <c r="AL59" s="68"/>
      <c r="AM59" s="68"/>
      <c r="AN59" s="69"/>
      <c r="AR59" s="27"/>
      <c r="AS59" s="67"/>
      <c r="AT59" s="68"/>
      <c r="AU59" s="68"/>
      <c r="AV59" s="68"/>
      <c r="AW59" s="69"/>
      <c r="AY59" s="27"/>
      <c r="AZ59" s="67"/>
      <c r="BA59" s="68"/>
      <c r="BB59" s="68"/>
      <c r="BC59" s="68"/>
      <c r="BD59" s="69"/>
      <c r="BF59" s="27"/>
      <c r="BG59" s="67"/>
      <c r="BH59" s="68"/>
      <c r="BI59" s="68"/>
      <c r="BJ59" s="68"/>
      <c r="BK59" s="69"/>
    </row>
    <row r="60" spans="3:58" s="15" customFormat="1" ht="18" customHeight="1">
      <c r="C60" s="27"/>
      <c r="I60" s="27"/>
      <c r="O60" s="27"/>
      <c r="W60" s="27"/>
      <c r="AC60" s="27"/>
      <c r="AI60" s="27"/>
      <c r="AR60" s="27"/>
      <c r="AY60" s="27"/>
      <c r="BF60" s="27"/>
    </row>
    <row r="61" spans="3:63" s="15" customFormat="1" ht="18" customHeight="1">
      <c r="C61" s="27"/>
      <c r="D61" s="62" t="s">
        <v>2</v>
      </c>
      <c r="E61" s="63"/>
      <c r="F61" s="37" t="s">
        <v>3</v>
      </c>
      <c r="G61" s="37" t="s">
        <v>4</v>
      </c>
      <c r="I61" s="27"/>
      <c r="J61" s="62" t="s">
        <v>2</v>
      </c>
      <c r="K61" s="63"/>
      <c r="L61" s="37" t="s">
        <v>3</v>
      </c>
      <c r="M61" s="37" t="s">
        <v>4</v>
      </c>
      <c r="O61" s="27"/>
      <c r="P61" s="62" t="s">
        <v>2</v>
      </c>
      <c r="Q61" s="63"/>
      <c r="R61" s="37" t="s">
        <v>3</v>
      </c>
      <c r="S61" s="37" t="s">
        <v>4</v>
      </c>
      <c r="W61" s="27"/>
      <c r="X61" s="62" t="s">
        <v>2</v>
      </c>
      <c r="Y61" s="63"/>
      <c r="Z61" s="37" t="s">
        <v>3</v>
      </c>
      <c r="AA61" s="37" t="s">
        <v>4</v>
      </c>
      <c r="AC61" s="27"/>
      <c r="AD61" s="62" t="s">
        <v>2</v>
      </c>
      <c r="AE61" s="63"/>
      <c r="AF61" s="37" t="s">
        <v>3</v>
      </c>
      <c r="AG61" s="37" t="s">
        <v>4</v>
      </c>
      <c r="AI61" s="27"/>
      <c r="AJ61" s="62" t="s">
        <v>2</v>
      </c>
      <c r="AK61" s="63"/>
      <c r="AL61" s="62" t="s">
        <v>3</v>
      </c>
      <c r="AM61" s="63"/>
      <c r="AN61" s="37" t="s">
        <v>4</v>
      </c>
      <c r="AR61" s="27"/>
      <c r="AS61" s="62" t="s">
        <v>2</v>
      </c>
      <c r="AT61" s="63"/>
      <c r="AU61" s="62" t="s">
        <v>3</v>
      </c>
      <c r="AV61" s="63"/>
      <c r="AW61" s="37" t="s">
        <v>4</v>
      </c>
      <c r="AY61" s="27"/>
      <c r="AZ61" s="62" t="s">
        <v>2</v>
      </c>
      <c r="BA61" s="63"/>
      <c r="BB61" s="62" t="s">
        <v>3</v>
      </c>
      <c r="BC61" s="63"/>
      <c r="BD61" s="37" t="s">
        <v>4</v>
      </c>
      <c r="BF61" s="27"/>
      <c r="BG61" s="62" t="s">
        <v>2</v>
      </c>
      <c r="BH61" s="63"/>
      <c r="BI61" s="62" t="s">
        <v>3</v>
      </c>
      <c r="BJ61" s="63"/>
      <c r="BK61" s="37" t="s">
        <v>4</v>
      </c>
    </row>
    <row r="62" spans="3:63" s="15" customFormat="1" ht="18" customHeight="1">
      <c r="C62" s="27"/>
      <c r="D62" s="62"/>
      <c r="E62" s="63"/>
      <c r="F62" s="37"/>
      <c r="G62" s="37"/>
      <c r="I62" s="27"/>
      <c r="J62" s="62"/>
      <c r="K62" s="63"/>
      <c r="L62" s="37"/>
      <c r="M62" s="37"/>
      <c r="O62" s="27"/>
      <c r="P62" s="62"/>
      <c r="Q62" s="63"/>
      <c r="R62" s="37"/>
      <c r="S62" s="37"/>
      <c r="W62" s="27"/>
      <c r="X62" s="62"/>
      <c r="Y62" s="63"/>
      <c r="Z62" s="37"/>
      <c r="AA62" s="37"/>
      <c r="AC62" s="27"/>
      <c r="AD62" s="62"/>
      <c r="AE62" s="63"/>
      <c r="AF62" s="37"/>
      <c r="AG62" s="37"/>
      <c r="AI62" s="27"/>
      <c r="AJ62" s="62"/>
      <c r="AK62" s="63"/>
      <c r="AL62" s="62"/>
      <c r="AM62" s="63"/>
      <c r="AN62" s="37"/>
      <c r="AR62" s="27"/>
      <c r="AS62" s="62"/>
      <c r="AT62" s="63"/>
      <c r="AU62" s="62"/>
      <c r="AV62" s="63"/>
      <c r="AW62" s="37"/>
      <c r="AY62" s="27"/>
      <c r="AZ62" s="62"/>
      <c r="BA62" s="63"/>
      <c r="BB62" s="62"/>
      <c r="BC62" s="63"/>
      <c r="BD62" s="37"/>
      <c r="BF62" s="27"/>
      <c r="BG62" s="62"/>
      <c r="BH62" s="63"/>
      <c r="BI62" s="62"/>
      <c r="BJ62" s="63"/>
      <c r="BK62" s="37"/>
    </row>
    <row r="63" spans="3:63" s="15" customFormat="1" ht="18" customHeight="1">
      <c r="C63" s="27"/>
      <c r="D63" s="62"/>
      <c r="E63" s="63"/>
      <c r="F63" s="37"/>
      <c r="G63" s="37"/>
      <c r="I63" s="27"/>
      <c r="J63" s="62"/>
      <c r="K63" s="63"/>
      <c r="L63" s="37"/>
      <c r="M63" s="37"/>
      <c r="O63" s="27"/>
      <c r="P63" s="62"/>
      <c r="Q63" s="63"/>
      <c r="R63" s="37"/>
      <c r="S63" s="37"/>
      <c r="W63" s="27"/>
      <c r="X63" s="62"/>
      <c r="Y63" s="63"/>
      <c r="Z63" s="37"/>
      <c r="AA63" s="37"/>
      <c r="AC63" s="27"/>
      <c r="AD63" s="62"/>
      <c r="AE63" s="63"/>
      <c r="AF63" s="37"/>
      <c r="AG63" s="37"/>
      <c r="AI63" s="27"/>
      <c r="AJ63" s="62"/>
      <c r="AK63" s="63"/>
      <c r="AL63" s="62"/>
      <c r="AM63" s="63"/>
      <c r="AN63" s="37"/>
      <c r="AR63" s="27"/>
      <c r="AS63" s="62"/>
      <c r="AT63" s="63"/>
      <c r="AU63" s="62"/>
      <c r="AV63" s="63"/>
      <c r="AW63" s="37"/>
      <c r="AY63" s="27"/>
      <c r="AZ63" s="62"/>
      <c r="BA63" s="63"/>
      <c r="BB63" s="62"/>
      <c r="BC63" s="63"/>
      <c r="BD63" s="37"/>
      <c r="BF63" s="27"/>
      <c r="BG63" s="62"/>
      <c r="BH63" s="63"/>
      <c r="BI63" s="62"/>
      <c r="BJ63" s="63"/>
      <c r="BK63" s="37"/>
    </row>
    <row r="64" spans="3:58" s="15" customFormat="1" ht="18" customHeight="1">
      <c r="C64" s="27"/>
      <c r="I64" s="27"/>
      <c r="O64" s="27"/>
      <c r="W64" s="27"/>
      <c r="AC64" s="27"/>
      <c r="AI64" s="27"/>
      <c r="AR64" s="27"/>
      <c r="AY64" s="27"/>
      <c r="BF64" s="27"/>
    </row>
    <row r="65" spans="3:63" s="15" customFormat="1" ht="24.75" customHeight="1">
      <c r="C65" s="20"/>
      <c r="D65" s="76" t="s">
        <v>201</v>
      </c>
      <c r="E65" s="77"/>
      <c r="F65" s="77"/>
      <c r="G65" s="78"/>
      <c r="I65" s="20"/>
      <c r="J65" s="76" t="s">
        <v>204</v>
      </c>
      <c r="K65" s="77"/>
      <c r="L65" s="77"/>
      <c r="M65" s="78"/>
      <c r="O65" s="20"/>
      <c r="P65" s="76" t="s">
        <v>207</v>
      </c>
      <c r="Q65" s="77"/>
      <c r="R65" s="77"/>
      <c r="S65" s="78"/>
      <c r="W65" s="20"/>
      <c r="X65" s="82" t="s">
        <v>211</v>
      </c>
      <c r="Y65" s="83"/>
      <c r="Z65" s="83"/>
      <c r="AA65" s="84"/>
      <c r="AC65" s="20"/>
      <c r="AD65" s="76" t="s">
        <v>214</v>
      </c>
      <c r="AE65" s="77"/>
      <c r="AF65" s="77"/>
      <c r="AG65" s="78"/>
      <c r="AI65" s="20"/>
      <c r="AJ65" s="76" t="s">
        <v>217</v>
      </c>
      <c r="AK65" s="77"/>
      <c r="AL65" s="77"/>
      <c r="AM65" s="77"/>
      <c r="AN65" s="78"/>
      <c r="AR65" s="20"/>
      <c r="AS65" s="88" t="s">
        <v>119</v>
      </c>
      <c r="AT65" s="89"/>
      <c r="AU65" s="89"/>
      <c r="AV65" s="89"/>
      <c r="AW65" s="90"/>
      <c r="AY65" s="20"/>
      <c r="AZ65" s="82" t="s">
        <v>220</v>
      </c>
      <c r="BA65" s="83"/>
      <c r="BB65" s="83"/>
      <c r="BC65" s="83"/>
      <c r="BD65" s="84"/>
      <c r="BF65" s="20"/>
      <c r="BG65" s="88" t="s">
        <v>125</v>
      </c>
      <c r="BH65" s="89"/>
      <c r="BI65" s="89"/>
      <c r="BJ65" s="89"/>
      <c r="BK65" s="90"/>
    </row>
    <row r="66" spans="4:63" s="15" customFormat="1" ht="24.75" customHeight="1">
      <c r="D66" s="79"/>
      <c r="E66" s="80"/>
      <c r="F66" s="80"/>
      <c r="G66" s="81"/>
      <c r="J66" s="79"/>
      <c r="K66" s="80"/>
      <c r="L66" s="80"/>
      <c r="M66" s="81"/>
      <c r="P66" s="79"/>
      <c r="Q66" s="80"/>
      <c r="R66" s="80"/>
      <c r="S66" s="81"/>
      <c r="X66" s="85"/>
      <c r="Y66" s="86"/>
      <c r="Z66" s="86"/>
      <c r="AA66" s="87"/>
      <c r="AD66" s="79"/>
      <c r="AE66" s="80"/>
      <c r="AF66" s="80"/>
      <c r="AG66" s="81"/>
      <c r="AJ66" s="79"/>
      <c r="AK66" s="80"/>
      <c r="AL66" s="80"/>
      <c r="AM66" s="80"/>
      <c r="AN66" s="81"/>
      <c r="AS66" s="91"/>
      <c r="AT66" s="92"/>
      <c r="AU66" s="92"/>
      <c r="AV66" s="92"/>
      <c r="AW66" s="93"/>
      <c r="AZ66" s="85"/>
      <c r="BA66" s="86"/>
      <c r="BB66" s="86"/>
      <c r="BC66" s="86"/>
      <c r="BD66" s="87"/>
      <c r="BG66" s="91"/>
      <c r="BH66" s="92"/>
      <c r="BI66" s="92"/>
      <c r="BJ66" s="92"/>
      <c r="BK66" s="93"/>
    </row>
    <row r="67" spans="3:63" s="15" customFormat="1" ht="18" customHeight="1">
      <c r="C67" s="33">
        <v>14</v>
      </c>
      <c r="D67" s="73" t="s">
        <v>61</v>
      </c>
      <c r="E67" s="74"/>
      <c r="F67" s="74"/>
      <c r="G67" s="75"/>
      <c r="I67" s="33">
        <v>17</v>
      </c>
      <c r="J67" s="73" t="s">
        <v>227</v>
      </c>
      <c r="K67" s="74"/>
      <c r="L67" s="74"/>
      <c r="M67" s="75"/>
      <c r="O67" s="33">
        <v>22</v>
      </c>
      <c r="P67" s="73" t="s">
        <v>285</v>
      </c>
      <c r="Q67" s="74"/>
      <c r="R67" s="74"/>
      <c r="S67" s="75"/>
      <c r="W67" s="33">
        <v>30</v>
      </c>
      <c r="X67" s="73" t="s">
        <v>256</v>
      </c>
      <c r="Y67" s="74"/>
      <c r="Z67" s="74"/>
      <c r="AA67" s="75"/>
      <c r="AC67" s="33">
        <v>34</v>
      </c>
      <c r="AD67" s="70" t="s">
        <v>230</v>
      </c>
      <c r="AE67" s="71"/>
      <c r="AF67" s="71"/>
      <c r="AG67" s="72"/>
      <c r="AI67" s="33">
        <v>38</v>
      </c>
      <c r="AJ67" s="73" t="s">
        <v>90</v>
      </c>
      <c r="AK67" s="74"/>
      <c r="AL67" s="74"/>
      <c r="AM67" s="74"/>
      <c r="AN67" s="75"/>
      <c r="AR67" s="33">
        <v>42</v>
      </c>
      <c r="AS67" s="70" t="s">
        <v>294</v>
      </c>
      <c r="AT67" s="71"/>
      <c r="AU67" s="71"/>
      <c r="AV67" s="71"/>
      <c r="AW67" s="72"/>
      <c r="AY67" s="33">
        <v>46</v>
      </c>
      <c r="AZ67" s="73" t="s">
        <v>272</v>
      </c>
      <c r="BA67" s="74"/>
      <c r="BB67" s="74"/>
      <c r="BC67" s="74"/>
      <c r="BD67" s="75"/>
      <c r="BF67" s="33">
        <v>50</v>
      </c>
      <c r="BG67" s="73" t="s">
        <v>258</v>
      </c>
      <c r="BH67" s="74"/>
      <c r="BI67" s="74"/>
      <c r="BJ67" s="74"/>
      <c r="BK67" s="75"/>
    </row>
    <row r="68" spans="4:63" s="15" customFormat="1" ht="18" customHeight="1">
      <c r="D68" s="64" t="s">
        <v>64</v>
      </c>
      <c r="E68" s="65"/>
      <c r="F68" s="65"/>
      <c r="G68" s="66"/>
      <c r="J68" s="64" t="s">
        <v>228</v>
      </c>
      <c r="K68" s="65"/>
      <c r="L68" s="65"/>
      <c r="M68" s="66"/>
      <c r="P68" s="64" t="s">
        <v>286</v>
      </c>
      <c r="Q68" s="65"/>
      <c r="R68" s="65"/>
      <c r="S68" s="66"/>
      <c r="X68" s="64" t="s">
        <v>257</v>
      </c>
      <c r="Y68" s="65"/>
      <c r="Z68" s="65"/>
      <c r="AA68" s="66"/>
      <c r="AD68" s="64" t="s">
        <v>231</v>
      </c>
      <c r="AE68" s="65"/>
      <c r="AF68" s="65"/>
      <c r="AG68" s="66"/>
      <c r="AJ68" s="64" t="s">
        <v>91</v>
      </c>
      <c r="AK68" s="65"/>
      <c r="AL68" s="65"/>
      <c r="AM68" s="65"/>
      <c r="AN68" s="66"/>
      <c r="AS68" s="64" t="s">
        <v>191</v>
      </c>
      <c r="AT68" s="65"/>
      <c r="AU68" s="65"/>
      <c r="AV68" s="65"/>
      <c r="AW68" s="66"/>
      <c r="AZ68" s="64" t="s">
        <v>273</v>
      </c>
      <c r="BA68" s="65"/>
      <c r="BB68" s="65"/>
      <c r="BC68" s="65"/>
      <c r="BD68" s="66"/>
      <c r="BG68" s="64" t="s">
        <v>259</v>
      </c>
      <c r="BH68" s="65"/>
      <c r="BI68" s="65"/>
      <c r="BJ68" s="65"/>
      <c r="BK68" s="66"/>
    </row>
    <row r="69" spans="4:63" s="15" customFormat="1" ht="18" customHeight="1">
      <c r="D69" s="64" t="s">
        <v>193</v>
      </c>
      <c r="E69" s="65"/>
      <c r="F69" s="65"/>
      <c r="G69" s="66"/>
      <c r="J69" s="64" t="s">
        <v>196</v>
      </c>
      <c r="K69" s="65"/>
      <c r="L69" s="65"/>
      <c r="M69" s="66"/>
      <c r="P69" s="64" t="s">
        <v>193</v>
      </c>
      <c r="Q69" s="65"/>
      <c r="R69" s="65"/>
      <c r="S69" s="66"/>
      <c r="X69" s="64" t="s">
        <v>232</v>
      </c>
      <c r="Y69" s="65"/>
      <c r="Z69" s="65"/>
      <c r="AA69" s="66"/>
      <c r="AD69" s="64" t="s">
        <v>232</v>
      </c>
      <c r="AE69" s="65"/>
      <c r="AF69" s="65"/>
      <c r="AG69" s="66"/>
      <c r="AJ69" s="64" t="s">
        <v>193</v>
      </c>
      <c r="AK69" s="65"/>
      <c r="AL69" s="65"/>
      <c r="AM69" s="65"/>
      <c r="AN69" s="66"/>
      <c r="AS69" s="64" t="s">
        <v>193</v>
      </c>
      <c r="AT69" s="65"/>
      <c r="AU69" s="65"/>
      <c r="AV69" s="65"/>
      <c r="AW69" s="66"/>
      <c r="AZ69" s="64" t="s">
        <v>196</v>
      </c>
      <c r="BA69" s="65"/>
      <c r="BB69" s="65"/>
      <c r="BC69" s="65"/>
      <c r="BD69" s="66"/>
      <c r="BG69" s="64" t="s">
        <v>193</v>
      </c>
      <c r="BH69" s="65"/>
      <c r="BI69" s="65"/>
      <c r="BJ69" s="65"/>
      <c r="BK69" s="66"/>
    </row>
    <row r="70" spans="4:63" s="15" customFormat="1" ht="18" customHeight="1">
      <c r="D70" s="67"/>
      <c r="E70" s="68"/>
      <c r="F70" s="68"/>
      <c r="G70" s="69"/>
      <c r="J70" s="67"/>
      <c r="K70" s="68"/>
      <c r="L70" s="68"/>
      <c r="M70" s="69"/>
      <c r="P70" s="67"/>
      <c r="Q70" s="68"/>
      <c r="R70" s="68"/>
      <c r="S70" s="69"/>
      <c r="X70" s="67"/>
      <c r="Y70" s="68"/>
      <c r="Z70" s="68"/>
      <c r="AA70" s="69"/>
      <c r="AD70" s="67"/>
      <c r="AE70" s="68"/>
      <c r="AF70" s="68"/>
      <c r="AG70" s="69"/>
      <c r="AJ70" s="67"/>
      <c r="AK70" s="68"/>
      <c r="AL70" s="68"/>
      <c r="AM70" s="68"/>
      <c r="AN70" s="69"/>
      <c r="AS70" s="67"/>
      <c r="AT70" s="68"/>
      <c r="AU70" s="68"/>
      <c r="AV70" s="68"/>
      <c r="AW70" s="69"/>
      <c r="AZ70" s="67"/>
      <c r="BA70" s="68"/>
      <c r="BB70" s="68"/>
      <c r="BC70" s="68"/>
      <c r="BD70" s="69"/>
      <c r="BG70" s="67"/>
      <c r="BH70" s="68"/>
      <c r="BI70" s="68"/>
      <c r="BJ70" s="68"/>
      <c r="BK70" s="69"/>
    </row>
    <row r="71" s="15" customFormat="1" ht="18" customHeight="1"/>
    <row r="72" spans="4:63" s="15" customFormat="1" ht="18" customHeight="1">
      <c r="D72" s="62" t="s">
        <v>2</v>
      </c>
      <c r="E72" s="63"/>
      <c r="F72" s="37" t="s">
        <v>3</v>
      </c>
      <c r="G72" s="37" t="s">
        <v>4</v>
      </c>
      <c r="J72" s="62" t="s">
        <v>2</v>
      </c>
      <c r="K72" s="63"/>
      <c r="L72" s="37" t="s">
        <v>3</v>
      </c>
      <c r="M72" s="37" t="s">
        <v>4</v>
      </c>
      <c r="P72" s="62" t="s">
        <v>2</v>
      </c>
      <c r="Q72" s="63"/>
      <c r="R72" s="37" t="s">
        <v>3</v>
      </c>
      <c r="S72" s="37" t="s">
        <v>4</v>
      </c>
      <c r="X72" s="62" t="s">
        <v>2</v>
      </c>
      <c r="Y72" s="63"/>
      <c r="Z72" s="37" t="s">
        <v>3</v>
      </c>
      <c r="AA72" s="37" t="s">
        <v>4</v>
      </c>
      <c r="AD72" s="62" t="s">
        <v>2</v>
      </c>
      <c r="AE72" s="63"/>
      <c r="AF72" s="37" t="s">
        <v>3</v>
      </c>
      <c r="AG72" s="37" t="s">
        <v>4</v>
      </c>
      <c r="AJ72" s="62" t="s">
        <v>2</v>
      </c>
      <c r="AK72" s="63"/>
      <c r="AL72" s="62" t="s">
        <v>3</v>
      </c>
      <c r="AM72" s="63"/>
      <c r="AN72" s="37" t="s">
        <v>4</v>
      </c>
      <c r="AS72" s="62" t="s">
        <v>2</v>
      </c>
      <c r="AT72" s="63"/>
      <c r="AU72" s="62" t="s">
        <v>3</v>
      </c>
      <c r="AV72" s="63"/>
      <c r="AW72" s="37" t="s">
        <v>4</v>
      </c>
      <c r="AZ72" s="62" t="s">
        <v>2</v>
      </c>
      <c r="BA72" s="63"/>
      <c r="BB72" s="62" t="s">
        <v>3</v>
      </c>
      <c r="BC72" s="63"/>
      <c r="BD72" s="37" t="s">
        <v>4</v>
      </c>
      <c r="BG72" s="62" t="s">
        <v>2</v>
      </c>
      <c r="BH72" s="63"/>
      <c r="BI72" s="62" t="s">
        <v>3</v>
      </c>
      <c r="BJ72" s="63"/>
      <c r="BK72" s="37" t="s">
        <v>4</v>
      </c>
    </row>
    <row r="73" spans="4:63" s="15" customFormat="1" ht="18" customHeight="1">
      <c r="D73" s="62"/>
      <c r="E73" s="63"/>
      <c r="F73" s="37"/>
      <c r="G73" s="37"/>
      <c r="J73" s="62"/>
      <c r="K73" s="63"/>
      <c r="L73" s="37"/>
      <c r="M73" s="37"/>
      <c r="P73" s="62"/>
      <c r="Q73" s="63"/>
      <c r="R73" s="37"/>
      <c r="S73" s="37"/>
      <c r="X73" s="62"/>
      <c r="Y73" s="63"/>
      <c r="Z73" s="37"/>
      <c r="AA73" s="37"/>
      <c r="AD73" s="62"/>
      <c r="AE73" s="63"/>
      <c r="AF73" s="37"/>
      <c r="AG73" s="37"/>
      <c r="AJ73" s="62"/>
      <c r="AK73" s="63"/>
      <c r="AL73" s="62"/>
      <c r="AM73" s="63"/>
      <c r="AN73" s="37"/>
      <c r="AS73" s="62"/>
      <c r="AT73" s="63"/>
      <c r="AU73" s="62"/>
      <c r="AV73" s="63"/>
      <c r="AW73" s="37"/>
      <c r="AZ73" s="62"/>
      <c r="BA73" s="63"/>
      <c r="BB73" s="62"/>
      <c r="BC73" s="63"/>
      <c r="BD73" s="37"/>
      <c r="BG73" s="62"/>
      <c r="BH73" s="63"/>
      <c r="BI73" s="62"/>
      <c r="BJ73" s="63"/>
      <c r="BK73" s="37"/>
    </row>
    <row r="74" spans="4:63" s="15" customFormat="1" ht="18" customHeight="1">
      <c r="D74" s="62"/>
      <c r="E74" s="63"/>
      <c r="F74" s="37"/>
      <c r="G74" s="37"/>
      <c r="J74" s="62"/>
      <c r="K74" s="63"/>
      <c r="L74" s="37"/>
      <c r="M74" s="37"/>
      <c r="P74" s="62"/>
      <c r="Q74" s="63"/>
      <c r="R74" s="37"/>
      <c r="S74" s="37"/>
      <c r="X74" s="62"/>
      <c r="Y74" s="63"/>
      <c r="Z74" s="37"/>
      <c r="AA74" s="37"/>
      <c r="AD74" s="62"/>
      <c r="AE74" s="63"/>
      <c r="AF74" s="37"/>
      <c r="AG74" s="37"/>
      <c r="AJ74" s="62"/>
      <c r="AK74" s="63"/>
      <c r="AL74" s="62"/>
      <c r="AM74" s="63"/>
      <c r="AN74" s="37"/>
      <c r="AS74" s="62"/>
      <c r="AT74" s="63"/>
      <c r="AU74" s="62"/>
      <c r="AV74" s="63"/>
      <c r="AW74" s="37"/>
      <c r="AZ74" s="62"/>
      <c r="BA74" s="63"/>
      <c r="BB74" s="62"/>
      <c r="BC74" s="63"/>
      <c r="BD74" s="37"/>
      <c r="BG74" s="62"/>
      <c r="BH74" s="63"/>
      <c r="BI74" s="62"/>
      <c r="BJ74" s="63"/>
      <c r="BK74" s="37"/>
    </row>
    <row r="75" s="15" customFormat="1" ht="18" customHeight="1"/>
    <row r="76" s="15" customFormat="1" ht="18" customHeight="1"/>
    <row r="77" s="15" customFormat="1" ht="18" customHeight="1"/>
    <row r="78" s="15" customFormat="1" ht="18" customHeight="1"/>
    <row r="79" s="15" customFormat="1" ht="18" customHeight="1"/>
    <row r="80" s="15" customFormat="1" ht="18" customHeight="1"/>
    <row r="81" s="15" customFormat="1" ht="18" customHeight="1"/>
    <row r="82" s="15" customFormat="1" ht="18" customHeight="1"/>
    <row r="83" s="15" customFormat="1" ht="18" customHeight="1"/>
    <row r="84" s="15" customFormat="1" ht="18" customHeight="1"/>
    <row r="85" s="15" customFormat="1" ht="18" customHeight="1"/>
    <row r="86" s="15" customFormat="1" ht="18" customHeight="1"/>
    <row r="87" s="15" customFormat="1" ht="18" customHeight="1"/>
    <row r="88" s="15" customFormat="1" ht="18" customHeight="1"/>
    <row r="89" s="15" customFormat="1" ht="18" customHeight="1"/>
    <row r="90" s="15" customFormat="1" ht="18" customHeight="1"/>
    <row r="91" s="15" customFormat="1" ht="18" customHeight="1"/>
    <row r="92" s="15" customFormat="1" ht="18" customHeight="1"/>
    <row r="93" s="15" customFormat="1" ht="18" customHeight="1"/>
    <row r="94" s="15" customFormat="1" ht="18" customHeight="1"/>
    <row r="95" s="15" customFormat="1" ht="18" customHeight="1"/>
    <row r="96" s="15" customFormat="1" ht="18" customHeight="1"/>
    <row r="97" s="15" customFormat="1" ht="18" customHeight="1"/>
    <row r="98" s="15" customFormat="1" ht="18" customHeight="1"/>
    <row r="99" s="15" customFormat="1" ht="18" customHeight="1"/>
    <row r="100" s="15" customFormat="1" ht="18" customHeight="1"/>
    <row r="101" s="15" customFormat="1" ht="18" customHeight="1"/>
    <row r="102" s="15" customFormat="1" ht="18" customHeight="1"/>
    <row r="103" s="15" customFormat="1" ht="18" customHeight="1"/>
    <row r="104" s="15" customFormat="1" ht="18" customHeight="1"/>
    <row r="105" s="15" customFormat="1" ht="18" customHeight="1"/>
    <row r="106" s="15" customFormat="1" ht="18" customHeight="1"/>
    <row r="107" s="15" customFormat="1" ht="18" customHeight="1"/>
    <row r="108" s="15" customFormat="1" ht="18" customHeight="1"/>
    <row r="109" s="15" customFormat="1" ht="18" customHeight="1"/>
    <row r="110" s="15" customFormat="1" ht="18" customHeight="1"/>
    <row r="111" s="15" customFormat="1" ht="18" customHeight="1"/>
    <row r="112" s="15" customFormat="1" ht="18" customHeight="1"/>
    <row r="113" s="15" customFormat="1" ht="18" customHeight="1"/>
    <row r="114" s="15" customFormat="1" ht="18" customHeight="1"/>
    <row r="115" s="15" customFormat="1" ht="18" customHeight="1"/>
    <row r="116" s="15" customFormat="1" ht="18" customHeight="1"/>
    <row r="117" s="15" customFormat="1" ht="18" customHeight="1"/>
    <row r="118" s="15" customFormat="1" ht="18" customHeight="1"/>
    <row r="119" s="15" customFormat="1" ht="18" customHeight="1"/>
    <row r="120" s="15" customFormat="1" ht="18" customHeight="1"/>
    <row r="121" s="15" customFormat="1" ht="18" customHeight="1"/>
    <row r="122" s="15" customFormat="1" ht="18" customHeight="1"/>
    <row r="123" s="15" customFormat="1" ht="18" customHeight="1"/>
    <row r="124" s="15" customFormat="1" ht="18" customHeight="1"/>
    <row r="125" s="15" customFormat="1" ht="18" customHeight="1"/>
    <row r="126" s="15" customFormat="1" ht="18" customHeight="1"/>
    <row r="127" s="15" customFormat="1" ht="18" customHeight="1"/>
    <row r="128" s="15" customFormat="1" ht="18" customHeight="1"/>
    <row r="129" s="15" customFormat="1" ht="18" customHeight="1"/>
    <row r="130" s="15" customFormat="1" ht="18" customHeight="1"/>
    <row r="131" s="15" customFormat="1" ht="18" customHeight="1"/>
    <row r="132" s="15" customFormat="1" ht="18" customHeight="1"/>
    <row r="133" s="15" customFormat="1" ht="18" customHeight="1"/>
    <row r="134" s="15" customFormat="1" ht="18" customHeight="1"/>
    <row r="135" s="15" customFormat="1" ht="18" customHeight="1"/>
    <row r="136" s="15" customFormat="1" ht="18" customHeight="1"/>
    <row r="137" s="15" customFormat="1" ht="18" customHeight="1"/>
    <row r="138" s="15" customFormat="1" ht="18" customHeight="1"/>
    <row r="139" s="15" customFormat="1" ht="18" customHeight="1"/>
    <row r="140" s="15" customFormat="1" ht="18" customHeight="1"/>
    <row r="141" s="15" customFormat="1" ht="18" customHeight="1"/>
    <row r="142" s="15" customFormat="1" ht="18" customHeight="1"/>
    <row r="143" s="15" customFormat="1" ht="18" customHeight="1"/>
    <row r="144" s="15" customFormat="1" ht="18" customHeight="1"/>
    <row r="145" s="15" customFormat="1" ht="18" customHeight="1"/>
    <row r="146" s="15" customFormat="1" ht="18" customHeight="1"/>
    <row r="147" s="15" customFormat="1" ht="18" customHeight="1"/>
    <row r="148" s="15" customFormat="1" ht="18" customHeight="1"/>
    <row r="149" s="15" customFormat="1" ht="18" customHeight="1"/>
    <row r="150" s="15" customFormat="1" ht="18" customHeight="1"/>
    <row r="151" s="15" customFormat="1" ht="18" customHeight="1"/>
    <row r="152" s="15" customFormat="1" ht="18" customHeight="1"/>
    <row r="153" s="15" customFormat="1" ht="18" customHeight="1"/>
    <row r="154" s="15" customFormat="1" ht="18" customHeight="1"/>
    <row r="155" s="15" customFormat="1" ht="18" customHeight="1"/>
    <row r="156" s="15" customFormat="1" ht="18" customHeight="1"/>
    <row r="157" s="15" customFormat="1" ht="18" customHeight="1"/>
    <row r="158" s="15" customFormat="1" ht="18" customHeight="1"/>
    <row r="159" s="15" customFormat="1" ht="18" customHeight="1"/>
    <row r="160" s="15" customFormat="1" ht="18" customHeight="1"/>
    <row r="161" s="15" customFormat="1" ht="18" customHeight="1"/>
    <row r="162" s="15" customFormat="1" ht="18" customHeight="1"/>
    <row r="163" s="15" customFormat="1" ht="18" customHeight="1"/>
    <row r="164" s="15" customFormat="1" ht="18" customHeight="1"/>
    <row r="165" s="15" customFormat="1" ht="18" customHeight="1"/>
    <row r="166" s="15" customFormat="1" ht="18" customHeight="1"/>
    <row r="167" s="15" customFormat="1" ht="18" customHeight="1"/>
    <row r="168" s="15" customFormat="1" ht="18" customHeight="1"/>
    <row r="169" s="15" customFormat="1" ht="18" customHeight="1"/>
    <row r="170" s="15" customFormat="1" ht="18" customHeight="1"/>
    <row r="171" s="15" customFormat="1" ht="18" customHeight="1"/>
    <row r="172" s="15" customFormat="1" ht="18" customHeight="1"/>
    <row r="173" s="15" customFormat="1" ht="18" customHeight="1"/>
    <row r="174" s="15" customFormat="1" ht="18" customHeight="1"/>
    <row r="175" s="15" customFormat="1" ht="18" customHeight="1"/>
    <row r="176" s="15" customFormat="1" ht="18" customHeight="1"/>
    <row r="177" s="15" customFormat="1" ht="18" customHeight="1"/>
    <row r="178" s="15" customFormat="1" ht="18" customHeight="1"/>
    <row r="179" s="15" customFormat="1" ht="18" customHeight="1"/>
    <row r="180" s="15" customFormat="1" ht="18" customHeight="1"/>
    <row r="181" s="15" customFormat="1" ht="18" customHeight="1"/>
    <row r="182" s="15" customFormat="1" ht="18" customHeight="1"/>
    <row r="183" s="15" customFormat="1" ht="18" customHeight="1"/>
    <row r="184" s="15" customFormat="1" ht="18" customHeight="1"/>
    <row r="185" s="15" customFormat="1" ht="18" customHeight="1"/>
    <row r="186" s="15" customFormat="1" ht="18" customHeight="1"/>
    <row r="187" s="15" customFormat="1" ht="18" customHeight="1"/>
    <row r="188" s="15" customFormat="1" ht="18" customHeight="1"/>
    <row r="189" s="15" customFormat="1" ht="18" customHeight="1"/>
    <row r="190" s="15" customFormat="1" ht="18" customHeight="1"/>
    <row r="191" s="15" customFormat="1" ht="18" customHeight="1"/>
    <row r="192" s="15" customFormat="1" ht="18" customHeight="1"/>
    <row r="193" s="15" customFormat="1" ht="18" customHeight="1"/>
    <row r="194" s="15" customFormat="1" ht="18" customHeight="1"/>
    <row r="195" s="15" customFormat="1" ht="18" customHeight="1"/>
    <row r="196" s="15" customFormat="1" ht="18" customHeight="1"/>
    <row r="197" s="15" customFormat="1" ht="18" customHeight="1"/>
    <row r="198" s="15" customFormat="1" ht="18" customHeight="1"/>
    <row r="199" s="15" customFormat="1" ht="18" customHeight="1"/>
    <row r="200" s="15" customFormat="1" ht="18" customHeight="1"/>
    <row r="201" s="15" customFormat="1" ht="18" customHeight="1"/>
    <row r="202" s="15" customFormat="1" ht="18" customHeight="1"/>
    <row r="203" s="15" customFormat="1" ht="18" customHeight="1"/>
    <row r="204" s="15" customFormat="1" ht="18" customHeight="1"/>
    <row r="205" s="15" customFormat="1" ht="18" customHeight="1"/>
    <row r="206" s="15" customFormat="1" ht="18" customHeight="1"/>
    <row r="207" s="15" customFormat="1" ht="18" customHeight="1"/>
  </sheetData>
  <sheetProtection/>
  <mergeCells count="348">
    <mergeCell ref="BI74:BJ74"/>
    <mergeCell ref="AL74:AM74"/>
    <mergeCell ref="AS74:AT74"/>
    <mergeCell ref="AU74:AV74"/>
    <mergeCell ref="AZ74:BA74"/>
    <mergeCell ref="BB74:BC74"/>
    <mergeCell ref="BG74:BH74"/>
    <mergeCell ref="AZ73:BA73"/>
    <mergeCell ref="BB73:BC73"/>
    <mergeCell ref="BG73:BH73"/>
    <mergeCell ref="BI73:BJ73"/>
    <mergeCell ref="D74:E74"/>
    <mergeCell ref="J74:K74"/>
    <mergeCell ref="P74:Q74"/>
    <mergeCell ref="X74:Y74"/>
    <mergeCell ref="AD74:AE74"/>
    <mergeCell ref="AJ74:AK74"/>
    <mergeCell ref="BI72:BJ72"/>
    <mergeCell ref="D73:E73"/>
    <mergeCell ref="J73:K73"/>
    <mergeCell ref="P73:Q73"/>
    <mergeCell ref="X73:Y73"/>
    <mergeCell ref="AD73:AE73"/>
    <mergeCell ref="AJ73:AK73"/>
    <mergeCell ref="AL73:AM73"/>
    <mergeCell ref="AS73:AT73"/>
    <mergeCell ref="AU73:AV73"/>
    <mergeCell ref="AL72:AM72"/>
    <mergeCell ref="AS72:AT72"/>
    <mergeCell ref="AU72:AV72"/>
    <mergeCell ref="AZ72:BA72"/>
    <mergeCell ref="BB72:BC72"/>
    <mergeCell ref="BG72:BH72"/>
    <mergeCell ref="D72:E72"/>
    <mergeCell ref="J72:K72"/>
    <mergeCell ref="P72:Q72"/>
    <mergeCell ref="X72:Y72"/>
    <mergeCell ref="AD72:AE72"/>
    <mergeCell ref="AJ72:AK72"/>
    <mergeCell ref="BG69:BK69"/>
    <mergeCell ref="D70:G70"/>
    <mergeCell ref="J70:M70"/>
    <mergeCell ref="P70:S70"/>
    <mergeCell ref="X70:AA70"/>
    <mergeCell ref="AD70:AG70"/>
    <mergeCell ref="AJ70:AN70"/>
    <mergeCell ref="AS70:AW70"/>
    <mergeCell ref="AZ70:BD70"/>
    <mergeCell ref="BG70:BK70"/>
    <mergeCell ref="AZ68:BD68"/>
    <mergeCell ref="BG68:BK68"/>
    <mergeCell ref="D69:G69"/>
    <mergeCell ref="J69:M69"/>
    <mergeCell ref="P69:S69"/>
    <mergeCell ref="X69:AA69"/>
    <mergeCell ref="AD69:AG69"/>
    <mergeCell ref="AJ69:AN69"/>
    <mergeCell ref="AS69:AW69"/>
    <mergeCell ref="AZ69:BD69"/>
    <mergeCell ref="AS67:AW67"/>
    <mergeCell ref="AZ67:BD67"/>
    <mergeCell ref="BG67:BK67"/>
    <mergeCell ref="D68:G68"/>
    <mergeCell ref="J68:M68"/>
    <mergeCell ref="P68:S68"/>
    <mergeCell ref="X68:AA68"/>
    <mergeCell ref="AD68:AG68"/>
    <mergeCell ref="AJ68:AN68"/>
    <mergeCell ref="AS68:AW68"/>
    <mergeCell ref="D67:G67"/>
    <mergeCell ref="J67:M67"/>
    <mergeCell ref="P67:S67"/>
    <mergeCell ref="X67:AA67"/>
    <mergeCell ref="AD67:AG67"/>
    <mergeCell ref="AJ67:AN67"/>
    <mergeCell ref="BI63:BJ63"/>
    <mergeCell ref="D65:G66"/>
    <mergeCell ref="J65:M66"/>
    <mergeCell ref="P65:S66"/>
    <mergeCell ref="X65:AA66"/>
    <mergeCell ref="AD65:AG66"/>
    <mergeCell ref="AJ65:AN66"/>
    <mergeCell ref="AS65:AW66"/>
    <mergeCell ref="AZ65:BD66"/>
    <mergeCell ref="BG65:BK66"/>
    <mergeCell ref="AL63:AM63"/>
    <mergeCell ref="AS63:AT63"/>
    <mergeCell ref="AU63:AV63"/>
    <mergeCell ref="AZ63:BA63"/>
    <mergeCell ref="BB63:BC63"/>
    <mergeCell ref="BG63:BH63"/>
    <mergeCell ref="AZ62:BA62"/>
    <mergeCell ref="BB62:BC62"/>
    <mergeCell ref="BG62:BH62"/>
    <mergeCell ref="BI62:BJ62"/>
    <mergeCell ref="D63:E63"/>
    <mergeCell ref="J63:K63"/>
    <mergeCell ref="P63:Q63"/>
    <mergeCell ref="X63:Y63"/>
    <mergeCell ref="AD63:AE63"/>
    <mergeCell ref="AJ63:AK63"/>
    <mergeCell ref="BI61:BJ61"/>
    <mergeCell ref="D62:E62"/>
    <mergeCell ref="J62:K62"/>
    <mergeCell ref="P62:Q62"/>
    <mergeCell ref="X62:Y62"/>
    <mergeCell ref="AD62:AE62"/>
    <mergeCell ref="AJ62:AK62"/>
    <mergeCell ref="AL62:AM62"/>
    <mergeCell ref="AS62:AT62"/>
    <mergeCell ref="AU62:AV62"/>
    <mergeCell ref="AL61:AM61"/>
    <mergeCell ref="AS61:AT61"/>
    <mergeCell ref="AU61:AV61"/>
    <mergeCell ref="AZ61:BA61"/>
    <mergeCell ref="BB61:BC61"/>
    <mergeCell ref="BG61:BH61"/>
    <mergeCell ref="D61:E61"/>
    <mergeCell ref="J61:K61"/>
    <mergeCell ref="P61:Q61"/>
    <mergeCell ref="X61:Y61"/>
    <mergeCell ref="AD61:AE61"/>
    <mergeCell ref="AJ61:AK61"/>
    <mergeCell ref="BG58:BK58"/>
    <mergeCell ref="D59:G59"/>
    <mergeCell ref="J59:M59"/>
    <mergeCell ref="P59:S59"/>
    <mergeCell ref="X59:AA59"/>
    <mergeCell ref="AD59:AG59"/>
    <mergeCell ref="AJ59:AN59"/>
    <mergeCell ref="AS59:AW59"/>
    <mergeCell ref="AZ59:BD59"/>
    <mergeCell ref="BG59:BK59"/>
    <mergeCell ref="AZ57:BD57"/>
    <mergeCell ref="BG57:BK57"/>
    <mergeCell ref="D58:G58"/>
    <mergeCell ref="J58:M58"/>
    <mergeCell ref="P58:S58"/>
    <mergeCell ref="X58:AA58"/>
    <mergeCell ref="AD58:AG58"/>
    <mergeCell ref="AJ58:AN58"/>
    <mergeCell ref="AS58:AW58"/>
    <mergeCell ref="AZ58:BD58"/>
    <mergeCell ref="AS56:AW56"/>
    <mergeCell ref="AZ56:BD56"/>
    <mergeCell ref="BG56:BK56"/>
    <mergeCell ref="D57:G57"/>
    <mergeCell ref="J57:M57"/>
    <mergeCell ref="P57:S57"/>
    <mergeCell ref="X57:AA57"/>
    <mergeCell ref="AD57:AG57"/>
    <mergeCell ref="AJ57:AN57"/>
    <mergeCell ref="AS57:AW57"/>
    <mergeCell ref="AJ54:AN55"/>
    <mergeCell ref="AS54:AW55"/>
    <mergeCell ref="AZ54:BD55"/>
    <mergeCell ref="BG54:BK55"/>
    <mergeCell ref="D56:G56"/>
    <mergeCell ref="J56:M56"/>
    <mergeCell ref="P56:S56"/>
    <mergeCell ref="X56:AA56"/>
    <mergeCell ref="AD56:AG56"/>
    <mergeCell ref="AJ56:AN56"/>
    <mergeCell ref="AU52:AV52"/>
    <mergeCell ref="AZ52:BA52"/>
    <mergeCell ref="BB52:BC52"/>
    <mergeCell ref="BG52:BH52"/>
    <mergeCell ref="BI52:BJ52"/>
    <mergeCell ref="D54:G55"/>
    <mergeCell ref="J54:M55"/>
    <mergeCell ref="P54:S55"/>
    <mergeCell ref="X54:AA55"/>
    <mergeCell ref="AD54:AG55"/>
    <mergeCell ref="BG51:BH51"/>
    <mergeCell ref="BI51:BJ51"/>
    <mergeCell ref="D52:E52"/>
    <mergeCell ref="J52:K52"/>
    <mergeCell ref="P52:Q52"/>
    <mergeCell ref="X52:Y52"/>
    <mergeCell ref="AD52:AE52"/>
    <mergeCell ref="AJ52:AK52"/>
    <mergeCell ref="AL52:AM52"/>
    <mergeCell ref="AS52:AT52"/>
    <mergeCell ref="AJ51:AK51"/>
    <mergeCell ref="AL51:AM51"/>
    <mergeCell ref="AS51:AT51"/>
    <mergeCell ref="AU51:AV51"/>
    <mergeCell ref="AZ51:BA51"/>
    <mergeCell ref="BB51:BC51"/>
    <mergeCell ref="AU50:AV50"/>
    <mergeCell ref="AZ50:BA50"/>
    <mergeCell ref="BB50:BC50"/>
    <mergeCell ref="BG50:BH50"/>
    <mergeCell ref="BI50:BJ50"/>
    <mergeCell ref="D51:E51"/>
    <mergeCell ref="J51:K51"/>
    <mergeCell ref="P51:Q51"/>
    <mergeCell ref="X51:Y51"/>
    <mergeCell ref="AD51:AE51"/>
    <mergeCell ref="AZ48:BD48"/>
    <mergeCell ref="BG48:BK48"/>
    <mergeCell ref="D50:E50"/>
    <mergeCell ref="J50:K50"/>
    <mergeCell ref="P50:Q50"/>
    <mergeCell ref="X50:Y50"/>
    <mergeCell ref="AD50:AE50"/>
    <mergeCell ref="AJ50:AK50"/>
    <mergeCell ref="AL50:AM50"/>
    <mergeCell ref="AS50:AT50"/>
    <mergeCell ref="AS47:AW47"/>
    <mergeCell ref="AZ47:BD47"/>
    <mergeCell ref="BG47:BK47"/>
    <mergeCell ref="D48:G48"/>
    <mergeCell ref="J48:M48"/>
    <mergeCell ref="P48:S48"/>
    <mergeCell ref="X48:AA48"/>
    <mergeCell ref="AD48:AG48"/>
    <mergeCell ref="AJ48:AN48"/>
    <mergeCell ref="AS48:AW48"/>
    <mergeCell ref="D47:G47"/>
    <mergeCell ref="J47:M47"/>
    <mergeCell ref="P47:S47"/>
    <mergeCell ref="X47:AA47"/>
    <mergeCell ref="AD47:AG47"/>
    <mergeCell ref="AJ47:AN47"/>
    <mergeCell ref="BG45:BK45"/>
    <mergeCell ref="D46:G46"/>
    <mergeCell ref="J46:M46"/>
    <mergeCell ref="P46:S46"/>
    <mergeCell ref="X46:AA46"/>
    <mergeCell ref="AD46:AG46"/>
    <mergeCell ref="AJ46:AN46"/>
    <mergeCell ref="AS46:AW46"/>
    <mergeCell ref="AZ46:BD46"/>
    <mergeCell ref="BG46:BK46"/>
    <mergeCell ref="AZ43:BD44"/>
    <mergeCell ref="BG43:BK44"/>
    <mergeCell ref="D45:G45"/>
    <mergeCell ref="J45:M45"/>
    <mergeCell ref="P45:S45"/>
    <mergeCell ref="X45:AA45"/>
    <mergeCell ref="AD45:AG45"/>
    <mergeCell ref="AJ45:AN45"/>
    <mergeCell ref="AS45:AW45"/>
    <mergeCell ref="AZ45:BD45"/>
    <mergeCell ref="AR40:AW40"/>
    <mergeCell ref="AY40:BD40"/>
    <mergeCell ref="BF40:BK40"/>
    <mergeCell ref="D43:G44"/>
    <mergeCell ref="J43:M44"/>
    <mergeCell ref="P43:S44"/>
    <mergeCell ref="X43:AA44"/>
    <mergeCell ref="AD43:AG44"/>
    <mergeCell ref="AJ43:AN44"/>
    <mergeCell ref="AS43:AW44"/>
    <mergeCell ref="C40:G40"/>
    <mergeCell ref="I40:M40"/>
    <mergeCell ref="O40:S40"/>
    <mergeCell ref="W40:AA40"/>
    <mergeCell ref="AC40:AG40"/>
    <mergeCell ref="AI40:AN40"/>
    <mergeCell ref="BF38:BK38"/>
    <mergeCell ref="C39:G39"/>
    <mergeCell ref="I39:M39"/>
    <mergeCell ref="O39:S39"/>
    <mergeCell ref="W39:AA39"/>
    <mergeCell ref="AC39:AG39"/>
    <mergeCell ref="AI39:AN39"/>
    <mergeCell ref="AR39:AW39"/>
    <mergeCell ref="AY39:BD39"/>
    <mergeCell ref="BF39:BK39"/>
    <mergeCell ref="AY37:BD37"/>
    <mergeCell ref="BF37:BK37"/>
    <mergeCell ref="C38:G38"/>
    <mergeCell ref="I38:M38"/>
    <mergeCell ref="O38:S38"/>
    <mergeCell ref="W38:AA38"/>
    <mergeCell ref="AC38:AG38"/>
    <mergeCell ref="AI38:AN38"/>
    <mergeCell ref="AR38:AW38"/>
    <mergeCell ref="AY38:BD38"/>
    <mergeCell ref="AR35:AW36"/>
    <mergeCell ref="AY35:BD36"/>
    <mergeCell ref="BF35:BK36"/>
    <mergeCell ref="C37:G37"/>
    <mergeCell ref="I37:M37"/>
    <mergeCell ref="O37:S37"/>
    <mergeCell ref="W37:AA37"/>
    <mergeCell ref="AC37:AG37"/>
    <mergeCell ref="AI37:AN37"/>
    <mergeCell ref="AR37:AW37"/>
    <mergeCell ref="C35:G36"/>
    <mergeCell ref="I35:M36"/>
    <mergeCell ref="O35:S36"/>
    <mergeCell ref="W35:AA36"/>
    <mergeCell ref="AC35:AG36"/>
    <mergeCell ref="AI35:AN36"/>
    <mergeCell ref="K31:P31"/>
    <mergeCell ref="AA31:AF31"/>
    <mergeCell ref="AW31:BD31"/>
    <mergeCell ref="K32:P32"/>
    <mergeCell ref="AA32:AF32"/>
    <mergeCell ref="AW32:BD32"/>
    <mergeCell ref="K29:P29"/>
    <mergeCell ref="AA29:AF29"/>
    <mergeCell ref="AW29:BD29"/>
    <mergeCell ref="K30:P30"/>
    <mergeCell ref="AA30:AF30"/>
    <mergeCell ref="AW30:BD30"/>
    <mergeCell ref="AF25:AK25"/>
    <mergeCell ref="AN25:AT25"/>
    <mergeCell ref="AW25:BB25"/>
    <mergeCell ref="BD25:BI25"/>
    <mergeCell ref="BK25:BO25"/>
    <mergeCell ref="K28:P28"/>
    <mergeCell ref="AA28:AF28"/>
    <mergeCell ref="AW28:BD28"/>
    <mergeCell ref="AF23:AK23"/>
    <mergeCell ref="AN23:AT23"/>
    <mergeCell ref="AW23:BB23"/>
    <mergeCell ref="BD23:BI23"/>
    <mergeCell ref="BK23:BO23"/>
    <mergeCell ref="AF24:AK24"/>
    <mergeCell ref="AN24:AT24"/>
    <mergeCell ref="AW24:BB24"/>
    <mergeCell ref="BD24:BI24"/>
    <mergeCell ref="BK24:BO24"/>
    <mergeCell ref="AN20:AT21"/>
    <mergeCell ref="AW20:BB21"/>
    <mergeCell ref="BD20:BI21"/>
    <mergeCell ref="BK20:BO21"/>
    <mergeCell ref="AF22:AK22"/>
    <mergeCell ref="AN22:AT22"/>
    <mergeCell ref="AW22:BB22"/>
    <mergeCell ref="BD22:BI22"/>
    <mergeCell ref="BK22:BO22"/>
    <mergeCell ref="AA11:AH11"/>
    <mergeCell ref="AA12:AH12"/>
    <mergeCell ref="AA13:AH13"/>
    <mergeCell ref="AA14:AH14"/>
    <mergeCell ref="O19:W20"/>
    <mergeCell ref="AF20:AK21"/>
    <mergeCell ref="A2:M3"/>
    <mergeCell ref="AA5:AI6"/>
    <mergeCell ref="AK5:AT6"/>
    <mergeCell ref="AY5:BJ6"/>
    <mergeCell ref="D9:L10"/>
    <mergeCell ref="AA9:AH10"/>
  </mergeCells>
  <printOptions horizontalCentered="1"/>
  <pageMargins left="0.1968503937007874" right="0.7086614173228347" top="0.3937007874015748" bottom="0.3937007874015748" header="0.31496062992125984" footer="0.31496062992125984"/>
  <pageSetup orientation="landscape" paperSize="5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G4TS</dc:creator>
  <cp:keywords/>
  <dc:description/>
  <cp:lastModifiedBy>ASUS</cp:lastModifiedBy>
  <cp:lastPrinted>2020-03-09T07:25:31Z</cp:lastPrinted>
  <dcterms:created xsi:type="dcterms:W3CDTF">2008-08-09T17:58:04Z</dcterms:created>
  <dcterms:modified xsi:type="dcterms:W3CDTF">2020-08-18T02:06:53Z</dcterms:modified>
  <cp:category/>
  <cp:version/>
  <cp:contentType/>
  <cp:contentStatus/>
</cp:coreProperties>
</file>