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50" windowWidth="15480" windowHeight="8450" activeTab="3"/>
  </bookViews>
  <sheets>
    <sheet name="PROFIL" sheetId="33" r:id="rId1"/>
    <sheet name="OPD" sheetId="36" r:id="rId2"/>
    <sheet name="CAPAIAN KIN" sheetId="37" r:id="rId3"/>
    <sheet name="RKA" sheetId="35" r:id="rId4"/>
    <sheet name="Evlap" sheetId="34" r:id="rId5"/>
    <sheet name="Sheet1" sheetId="27" r:id="rId6"/>
  </sheets>
  <definedNames>
    <definedName name="_xlnm.Print_Area" localSheetId="2">'CAPAIAN KIN'!$A$1:$V$37</definedName>
    <definedName name="_xlnm.Print_Area" localSheetId="4">Evlap!$A$1:$V$36</definedName>
    <definedName name="_xlnm.Print_Area" localSheetId="1">OPD!$A$1:$V$38</definedName>
    <definedName name="_xlnm.Print_Area" localSheetId="0">PROFIL!$A$1:$V$30</definedName>
    <definedName name="_xlnm.Print_Area" localSheetId="3">RKA!$A$1:$V$36</definedName>
  </definedNames>
  <calcPr calcId="144525"/>
</workbook>
</file>

<file path=xl/calcChain.xml><?xml version="1.0" encoding="utf-8"?>
<calcChain xmlns="http://schemas.openxmlformats.org/spreadsheetml/2006/main">
  <c r="V14" i="36" l="1"/>
  <c r="V23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V22" i="37"/>
  <c r="V21" i="37"/>
  <c r="V20" i="37"/>
  <c r="V19" i="37"/>
  <c r="V18" i="37"/>
  <c r="V17" i="37"/>
  <c r="V16" i="37"/>
  <c r="V15" i="37"/>
  <c r="V14" i="37"/>
  <c r="V13" i="37"/>
  <c r="V25" i="37" l="1"/>
  <c r="V21" i="36"/>
  <c r="V24" i="36"/>
  <c r="U26" i="36"/>
  <c r="T26" i="36"/>
  <c r="S26" i="36"/>
  <c r="R26" i="36"/>
  <c r="Q26" i="36"/>
  <c r="P26" i="36"/>
  <c r="O26" i="36"/>
  <c r="N26" i="36"/>
  <c r="M26" i="36"/>
  <c r="L26" i="36"/>
  <c r="K26" i="36"/>
  <c r="J26" i="36"/>
  <c r="I26" i="36"/>
  <c r="V23" i="36"/>
  <c r="V22" i="36"/>
  <c r="V20" i="36"/>
  <c r="V19" i="36"/>
  <c r="V18" i="36"/>
  <c r="V17" i="36"/>
  <c r="V16" i="36"/>
  <c r="V15" i="36"/>
  <c r="V13" i="36"/>
  <c r="I24" i="35"/>
  <c r="U24" i="35"/>
  <c r="T24" i="35"/>
  <c r="S24" i="35"/>
  <c r="R24" i="35"/>
  <c r="Q24" i="35"/>
  <c r="P24" i="35"/>
  <c r="O24" i="35"/>
  <c r="N24" i="35"/>
  <c r="M24" i="35"/>
  <c r="L24" i="35"/>
  <c r="K24" i="35"/>
  <c r="J24" i="35"/>
  <c r="V22" i="35"/>
  <c r="V21" i="35"/>
  <c r="V20" i="35"/>
  <c r="V19" i="35"/>
  <c r="V18" i="35"/>
  <c r="V17" i="35"/>
  <c r="V16" i="35"/>
  <c r="V15" i="35"/>
  <c r="V14" i="35"/>
  <c r="V13" i="35"/>
  <c r="V22" i="34"/>
  <c r="V21" i="34"/>
  <c r="V17" i="34"/>
  <c r="I18" i="33"/>
  <c r="V16" i="33"/>
  <c r="V24" i="35" l="1"/>
  <c r="V26" i="36"/>
  <c r="I24" i="34"/>
  <c r="V20" i="34"/>
  <c r="V14" i="34"/>
  <c r="V15" i="34"/>
  <c r="M24" i="34" l="1"/>
  <c r="V19" i="34"/>
  <c r="V18" i="34"/>
  <c r="V16" i="34"/>
  <c r="V13" i="34"/>
  <c r="U24" i="34"/>
  <c r="T24" i="34"/>
  <c r="S24" i="34"/>
  <c r="R24" i="34"/>
  <c r="Q24" i="34"/>
  <c r="P24" i="34"/>
  <c r="O24" i="34"/>
  <c r="N24" i="34"/>
  <c r="L24" i="34"/>
  <c r="K24" i="34"/>
  <c r="J24" i="34"/>
  <c r="V24" i="34" l="1"/>
  <c r="V17" i="33"/>
  <c r="V15" i="33"/>
  <c r="V14" i="33"/>
  <c r="V13" i="33"/>
  <c r="U18" i="33" l="1"/>
  <c r="T18" i="33"/>
  <c r="S18" i="33"/>
  <c r="R18" i="33"/>
  <c r="Q18" i="33"/>
  <c r="P18" i="33"/>
  <c r="O18" i="33"/>
  <c r="N18" i="33"/>
  <c r="M18" i="33"/>
  <c r="L18" i="33"/>
  <c r="K18" i="33"/>
  <c r="J18" i="33"/>
  <c r="V18" i="33"/>
</calcChain>
</file>

<file path=xl/sharedStrings.xml><?xml version="1.0" encoding="utf-8"?>
<sst xmlns="http://schemas.openxmlformats.org/spreadsheetml/2006/main" count="463" uniqueCount="75">
  <si>
    <t>NO</t>
  </si>
  <si>
    <t>Jumlah</t>
  </si>
  <si>
    <t>Uraian</t>
  </si>
  <si>
    <t>Pagu Anggaran</t>
  </si>
  <si>
    <t>01</t>
  </si>
  <si>
    <t>02</t>
  </si>
  <si>
    <t>03</t>
  </si>
  <si>
    <t>06</t>
  </si>
  <si>
    <t>Belanja Perjalanan Dinas Dalam Daerah</t>
  </si>
  <si>
    <t>Belanja Perjalanan Dinas Luar Daerah</t>
  </si>
  <si>
    <t>Urusan Pemerintahan</t>
  </si>
  <si>
    <t>Program</t>
  </si>
  <si>
    <t>Kegiatan</t>
  </si>
  <si>
    <t>1</t>
  </si>
  <si>
    <t>Kode</t>
  </si>
  <si>
    <t>Rekening</t>
  </si>
  <si>
    <t>5</t>
  </si>
  <si>
    <t>2</t>
  </si>
  <si>
    <t>13</t>
  </si>
  <si>
    <t>15</t>
  </si>
  <si>
    <t>JAN</t>
  </si>
  <si>
    <t>PEB</t>
  </si>
  <si>
    <t>MARET</t>
  </si>
  <si>
    <t>07</t>
  </si>
  <si>
    <t>APRIL</t>
  </si>
  <si>
    <t>TOTAL</t>
  </si>
  <si>
    <t>MEI</t>
  </si>
  <si>
    <t>JUNI</t>
  </si>
  <si>
    <t>JULI</t>
  </si>
  <si>
    <t>AGUSTUS</t>
  </si>
  <si>
    <t>SEPT</t>
  </si>
  <si>
    <t>OKT</t>
  </si>
  <si>
    <t>NOV</t>
  </si>
  <si>
    <t>DES</t>
  </si>
  <si>
    <t xml:space="preserve">   </t>
  </si>
  <si>
    <t>Belanja Penggandaan /Fotocopy</t>
  </si>
  <si>
    <t>PEMERINTAH KOTA SERANG</t>
  </si>
  <si>
    <t xml:space="preserve">Rincian </t>
  </si>
  <si>
    <t xml:space="preserve"> </t>
  </si>
  <si>
    <t>27</t>
  </si>
  <si>
    <t xml:space="preserve">ROK  2018  </t>
  </si>
  <si>
    <t>Belanja cetak spanduk</t>
  </si>
  <si>
    <t>29</t>
  </si>
  <si>
    <t>04</t>
  </si>
  <si>
    <t>08</t>
  </si>
  <si>
    <t>Belanja doukumentasi</t>
  </si>
  <si>
    <t>:  11.06</t>
  </si>
  <si>
    <t>Sosial</t>
  </si>
  <si>
    <t>:  11.06.03</t>
  </si>
  <si>
    <t>Program Peningkatan Perencanaan, Pengendalian, dan Pelaporan Capaian Kinerja</t>
  </si>
  <si>
    <t>:  11.06.110701.03.005</t>
  </si>
  <si>
    <t>Penyusunan Data dan Profil Perangkat Daerah</t>
  </si>
  <si>
    <t>Belanja Cetak Buku</t>
  </si>
  <si>
    <t>Belanja Makan minum Rapat</t>
  </si>
  <si>
    <t>Belanja jasa konsultansi</t>
  </si>
  <si>
    <t>DINAS SOSIAL</t>
  </si>
  <si>
    <t>HonorariumTim Internal</t>
  </si>
  <si>
    <t>Uang Lembur PNS</t>
  </si>
  <si>
    <t>Belanja Sewa R.Rapat/pertemuan</t>
  </si>
  <si>
    <t>Belanja Jasa narasumber</t>
  </si>
  <si>
    <t>Belanja jasa penunjang kegiatan</t>
  </si>
  <si>
    <t>:  11.06.110701.03.003</t>
  </si>
  <si>
    <t>Pengendalian dan Evaluasi kinerja</t>
  </si>
  <si>
    <t>:  11.06.110701.03.002</t>
  </si>
  <si>
    <t>Penyusunan Rencana Kerja dan Anggaran</t>
  </si>
  <si>
    <t>:  11.06.110701.03.001</t>
  </si>
  <si>
    <t>Penyusunan Dokumen perencanaan perangkat daerah</t>
  </si>
  <si>
    <t>Uang saku non PNS</t>
  </si>
  <si>
    <t>21</t>
  </si>
  <si>
    <t>:  11.06.110701.03.004</t>
  </si>
  <si>
    <t>Penyusunan pelaporan capaian kinerja tahunan perangkat daerah</t>
  </si>
  <si>
    <t>Serang,      Agustus 2018</t>
  </si>
  <si>
    <t>ELIN HERLINA</t>
  </si>
  <si>
    <t>PPTK</t>
  </si>
  <si>
    <t>NIP. 19800118 200501 2 015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</si>
</sst>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0\ \b\l\n."/>
    <numFmt numFmtId="167" formatCode="_(* #,##0_);_(* \(#,##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Book Antiqua"/>
      <family val="1"/>
    </font>
    <font>
      <sz val="10"/>
      <name val="Arial"/>
      <family val="2"/>
    </font>
    <font>
      <sz val="11"/>
      <name val="Book Antiqua"/>
      <family val="1"/>
    </font>
    <font>
      <sz val="16"/>
      <name val="Book Antiqua"/>
      <family val="1"/>
    </font>
    <font>
      <sz val="10"/>
      <name val="Segoe UI"/>
      <family val="2"/>
    </font>
    <font>
      <b/>
      <sz val="10"/>
      <name val="Segoe UI"/>
      <family val="2"/>
    </font>
    <font>
      <b/>
      <u/>
      <sz val="10"/>
      <name val="Segoe UI"/>
      <family val="2"/>
    </font>
    <font>
      <b/>
      <sz val="10"/>
      <color rgb="FFFF0000"/>
      <name val="Segoe UI"/>
      <family val="2"/>
    </font>
    <font>
      <b/>
      <sz val="12"/>
      <name val="Book Antiqua"/>
      <family val="1"/>
    </font>
    <font>
      <sz val="8"/>
      <name val="Segoe UI"/>
      <family val="2"/>
    </font>
    <font>
      <b/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0" xfId="0" quotePrefix="1" applyFont="1" applyAlignment="1">
      <alignment vertical="top"/>
    </xf>
    <xf numFmtId="166" fontId="3" fillId="0" borderId="0" xfId="0" quotePrefix="1" applyNumberFormat="1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vertical="top"/>
    </xf>
    <xf numFmtId="166" fontId="2" fillId="0" borderId="0" xfId="0" quotePrefix="1" applyNumberFormat="1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quotePrefix="1" applyFont="1" applyAlignment="1">
      <alignment horizontal="lef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165" fontId="11" fillId="0" borderId="0" xfId="1" applyFont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0" fontId="11" fillId="0" borderId="2" xfId="0" quotePrefix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67" fontId="11" fillId="0" borderId="1" xfId="1" applyNumberFormat="1" applyFont="1" applyBorder="1" applyAlignment="1">
      <alignment vertical="center"/>
    </xf>
    <xf numFmtId="167" fontId="11" fillId="2" borderId="1" xfId="1" applyNumberFormat="1" applyFont="1" applyFill="1" applyBorder="1" applyAlignment="1">
      <alignment vertical="center"/>
    </xf>
    <xf numFmtId="167" fontId="12" fillId="2" borderId="1" xfId="1" applyNumberFormat="1" applyFont="1" applyFill="1" applyBorder="1" applyAlignment="1">
      <alignment vertical="center"/>
    </xf>
    <xf numFmtId="167" fontId="12" fillId="0" borderId="1" xfId="1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67" fontId="12" fillId="0" borderId="0" xfId="1" applyNumberFormat="1" applyFont="1" applyBorder="1" applyAlignment="1">
      <alignment vertical="center"/>
    </xf>
    <xf numFmtId="167" fontId="12" fillId="0" borderId="0" xfId="1" applyNumberFormat="1" applyFont="1" applyBorder="1" applyAlignment="1">
      <alignment vertical="top"/>
    </xf>
    <xf numFmtId="0" fontId="11" fillId="0" borderId="0" xfId="0" quotePrefix="1" applyFont="1" applyAlignment="1">
      <alignment vertical="top"/>
    </xf>
    <xf numFmtId="165" fontId="11" fillId="0" borderId="0" xfId="1" quotePrefix="1" applyFont="1" applyAlignment="1">
      <alignment vertical="top"/>
    </xf>
    <xf numFmtId="166" fontId="11" fillId="0" borderId="0" xfId="0" quotePrefix="1" applyNumberFormat="1" applyFont="1" applyAlignment="1">
      <alignment vertical="top"/>
    </xf>
    <xf numFmtId="167" fontId="11" fillId="0" borderId="0" xfId="0" quotePrefix="1" applyNumberFormat="1" applyFont="1" applyAlignment="1">
      <alignment vertical="top"/>
    </xf>
    <xf numFmtId="166" fontId="13" fillId="0" borderId="0" xfId="0" applyNumberFormat="1" applyFont="1" applyAlignment="1">
      <alignment vertical="center"/>
    </xf>
    <xf numFmtId="166" fontId="13" fillId="0" borderId="0" xfId="0" quotePrefix="1" applyNumberFormat="1" applyFont="1" applyAlignment="1">
      <alignment vertical="center"/>
    </xf>
    <xf numFmtId="166" fontId="11" fillId="0" borderId="0" xfId="0" applyNumberFormat="1" applyFont="1" applyAlignment="1">
      <alignment vertical="center"/>
    </xf>
    <xf numFmtId="166" fontId="11" fillId="0" borderId="0" xfId="0" quotePrefix="1" applyNumberFormat="1" applyFont="1" applyAlignment="1">
      <alignment vertical="center"/>
    </xf>
    <xf numFmtId="167" fontId="14" fillId="0" borderId="0" xfId="1" applyNumberFormat="1" applyFont="1" applyBorder="1" applyAlignment="1">
      <alignment vertical="center"/>
    </xf>
    <xf numFmtId="0" fontId="1" fillId="0" borderId="0" xfId="0" applyFont="1" applyAlignment="1">
      <alignment vertical="top"/>
    </xf>
    <xf numFmtId="0" fontId="11" fillId="0" borderId="11" xfId="0" applyFont="1" applyBorder="1" applyAlignment="1">
      <alignment vertical="center"/>
    </xf>
    <xf numFmtId="0" fontId="11" fillId="0" borderId="10" xfId="0" quotePrefix="1" applyFont="1" applyBorder="1" applyAlignment="1">
      <alignment vertical="center"/>
    </xf>
    <xf numFmtId="167" fontId="11" fillId="2" borderId="4" xfId="1" applyNumberFormat="1" applyFont="1" applyFill="1" applyBorder="1" applyAlignment="1">
      <alignment vertical="center"/>
    </xf>
    <xf numFmtId="167" fontId="11" fillId="0" borderId="1" xfId="1" applyNumberFormat="1" applyFont="1" applyFill="1" applyBorder="1" applyAlignment="1">
      <alignment vertical="center"/>
    </xf>
    <xf numFmtId="167" fontId="11" fillId="0" borderId="4" xfId="1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4" xfId="0" quotePrefix="1" applyFont="1" applyBorder="1" applyAlignment="1">
      <alignment horizontal="center" vertical="center"/>
    </xf>
    <xf numFmtId="164" fontId="11" fillId="0" borderId="0" xfId="2" applyFont="1" applyAlignment="1">
      <alignment vertical="top"/>
    </xf>
    <xf numFmtId="0" fontId="11" fillId="0" borderId="4" xfId="0" quotePrefix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4" xfId="0" quotePrefix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1" xfId="0" quotePrefix="1" applyFont="1" applyBorder="1" applyAlignment="1">
      <alignment horizontal="center" vertical="center"/>
    </xf>
    <xf numFmtId="0" fontId="16" fillId="0" borderId="2" xfId="0" quotePrefix="1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167" fontId="16" fillId="0" borderId="1" xfId="1" applyNumberFormat="1" applyFont="1" applyBorder="1" applyAlignment="1">
      <alignment vertical="center"/>
    </xf>
    <xf numFmtId="167" fontId="16" fillId="0" borderId="1" xfId="1" applyNumberFormat="1" applyFont="1" applyFill="1" applyBorder="1" applyAlignment="1">
      <alignment vertical="center"/>
    </xf>
    <xf numFmtId="167" fontId="16" fillId="0" borderId="4" xfId="1" applyNumberFormat="1" applyFont="1" applyFill="1" applyBorder="1" applyAlignment="1">
      <alignment vertical="center"/>
    </xf>
    <xf numFmtId="0" fontId="16" fillId="0" borderId="0" xfId="0" applyFont="1" applyAlignment="1">
      <alignment vertical="top"/>
    </xf>
    <xf numFmtId="167" fontId="16" fillId="2" borderId="1" xfId="1" applyNumberFormat="1" applyFont="1" applyFill="1" applyBorder="1" applyAlignment="1">
      <alignment vertical="center"/>
    </xf>
    <xf numFmtId="167" fontId="16" fillId="2" borderId="4" xfId="1" applyNumberFormat="1" applyFont="1" applyFill="1" applyBorder="1" applyAlignment="1">
      <alignment vertical="center"/>
    </xf>
    <xf numFmtId="0" fontId="16" fillId="0" borderId="4" xfId="0" quotePrefix="1" applyFont="1" applyBorder="1" applyAlignment="1">
      <alignment horizontal="center" vertical="center"/>
    </xf>
    <xf numFmtId="0" fontId="16" fillId="0" borderId="10" xfId="0" quotePrefix="1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167" fontId="17" fillId="2" borderId="1" xfId="1" applyNumberFormat="1" applyFont="1" applyFill="1" applyBorder="1" applyAlignment="1">
      <alignment vertical="center"/>
    </xf>
    <xf numFmtId="167" fontId="17" fillId="0" borderId="1" xfId="1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top"/>
    </xf>
    <xf numFmtId="0" fontId="11" fillId="0" borderId="10" xfId="0" applyFont="1" applyBorder="1"/>
    <xf numFmtId="0" fontId="11" fillId="0" borderId="11" xfId="0" applyFont="1" applyBorder="1"/>
    <xf numFmtId="0" fontId="12" fillId="0" borderId="1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/>
    <xf numFmtId="0" fontId="11" fillId="0" borderId="8" xfId="0" applyFont="1" applyBorder="1"/>
    <xf numFmtId="0" fontId="11" fillId="0" borderId="4" xfId="0" quotePrefix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view="pageBreakPreview" topLeftCell="A10" zoomScaleSheetLayoutView="100" workbookViewId="0">
      <selection activeCell="A21" sqref="A21:XFD29"/>
    </sheetView>
  </sheetViews>
  <sheetFormatPr defaultColWidth="6.54296875" defaultRowHeight="21.75" customHeight="1" x14ac:dyDescent="0.25"/>
  <cols>
    <col min="1" max="1" width="3.54296875" style="8" customWidth="1"/>
    <col min="2" max="2" width="3.26953125" style="8" customWidth="1"/>
    <col min="3" max="4" width="2.7265625" style="8" customWidth="1"/>
    <col min="5" max="5" width="3.26953125" style="8" customWidth="1"/>
    <col min="6" max="6" width="2.7265625" style="8" customWidth="1"/>
    <col min="7" max="7" width="0.26953125" style="8" customWidth="1"/>
    <col min="8" max="8" width="29.90625" style="8" customWidth="1"/>
    <col min="9" max="9" width="13.453125" style="8" customWidth="1"/>
    <col min="10" max="10" width="5.54296875" style="8" customWidth="1"/>
    <col min="11" max="11" width="13.453125" style="8" customWidth="1"/>
    <col min="12" max="12" width="11.54296875" style="8" customWidth="1"/>
    <col min="13" max="13" width="10.90625" style="8" customWidth="1"/>
    <col min="14" max="14" width="11.26953125" style="8" customWidth="1"/>
    <col min="15" max="15" width="11.36328125" style="8" customWidth="1"/>
    <col min="16" max="16" width="5" style="8" customWidth="1"/>
    <col min="17" max="17" width="6.6328125" style="8" customWidth="1"/>
    <col min="18" max="18" width="5.90625" style="8" customWidth="1"/>
    <col min="19" max="19" width="5" style="8" customWidth="1"/>
    <col min="20" max="20" width="5.36328125" style="8" customWidth="1"/>
    <col min="21" max="21" width="5.26953125" style="8" customWidth="1"/>
    <col min="22" max="22" width="12.81640625" style="8" customWidth="1"/>
    <col min="23" max="23" width="8" style="8" bestFit="1" customWidth="1"/>
    <col min="24" max="16384" width="6.54296875" style="8"/>
  </cols>
  <sheetData>
    <row r="1" spans="1:22" ht="21.75" customHeight="1" x14ac:dyDescent="0.25">
      <c r="A1" s="82" t="s">
        <v>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5.75" customHeight="1" x14ac:dyDescent="0.25">
      <c r="A2" s="82" t="s">
        <v>55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ht="13.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3.5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83"/>
      <c r="T4" s="84"/>
      <c r="U4" s="49"/>
      <c r="V4" s="49"/>
    </row>
    <row r="5" spans="1:22" s="1" customFormat="1" ht="15" customHeight="1" x14ac:dyDescent="0.25">
      <c r="A5" s="85" t="s">
        <v>40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</row>
    <row r="6" spans="1:22" s="1" customFormat="1" ht="9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19" customFormat="1" ht="18.75" customHeight="1" x14ac:dyDescent="0.25">
      <c r="A7" s="15" t="s">
        <v>10</v>
      </c>
      <c r="B7" s="15"/>
      <c r="C7" s="16"/>
      <c r="D7" s="16"/>
      <c r="E7" s="16"/>
      <c r="F7" s="16"/>
      <c r="G7" s="17"/>
      <c r="H7" s="18" t="s">
        <v>46</v>
      </c>
      <c r="I7" s="15" t="s">
        <v>47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s="19" customFormat="1" ht="18.75" customHeight="1" x14ac:dyDescent="0.25">
      <c r="A8" s="15" t="s">
        <v>11</v>
      </c>
      <c r="B8" s="15"/>
      <c r="C8" s="16"/>
      <c r="D8" s="16"/>
      <c r="E8" s="16"/>
      <c r="F8" s="16"/>
      <c r="G8" s="20"/>
      <c r="H8" s="18" t="s">
        <v>48</v>
      </c>
      <c r="I8" s="15" t="s">
        <v>49</v>
      </c>
      <c r="J8" s="15"/>
      <c r="K8" s="15"/>
      <c r="L8" s="15"/>
      <c r="M8" s="15"/>
      <c r="N8" s="15"/>
      <c r="O8" s="15"/>
      <c r="P8" s="15"/>
      <c r="Q8" s="21"/>
      <c r="R8" s="15"/>
      <c r="S8" s="15"/>
      <c r="T8" s="15"/>
      <c r="U8" s="15"/>
      <c r="V8" s="15"/>
    </row>
    <row r="9" spans="1:22" s="19" customFormat="1" ht="18.75" customHeight="1" x14ac:dyDescent="0.25">
      <c r="A9" s="15" t="s">
        <v>12</v>
      </c>
      <c r="B9" s="15"/>
      <c r="C9" s="16"/>
      <c r="D9" s="16"/>
      <c r="E9" s="16"/>
      <c r="F9" s="16"/>
      <c r="G9" s="20"/>
      <c r="H9" s="18" t="s">
        <v>50</v>
      </c>
      <c r="I9" s="15" t="s">
        <v>51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9" customFormat="1" ht="18.75" customHeight="1" x14ac:dyDescent="0.25"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9" customFormat="1" ht="18.75" customHeight="1" x14ac:dyDescent="0.45">
      <c r="A11" s="86" t="s">
        <v>0</v>
      </c>
      <c r="B11" s="88" t="s">
        <v>14</v>
      </c>
      <c r="C11" s="89"/>
      <c r="D11" s="89"/>
      <c r="E11" s="89"/>
      <c r="F11" s="89"/>
      <c r="G11" s="90"/>
      <c r="H11" s="86" t="s">
        <v>2</v>
      </c>
      <c r="I11" s="92" t="s">
        <v>3</v>
      </c>
      <c r="J11" s="88" t="s">
        <v>37</v>
      </c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5"/>
      <c r="V11" s="96" t="s">
        <v>25</v>
      </c>
    </row>
    <row r="12" spans="1:22" s="19" customFormat="1" ht="18.75" customHeight="1" x14ac:dyDescent="0.45">
      <c r="A12" s="87"/>
      <c r="B12" s="76" t="s">
        <v>15</v>
      </c>
      <c r="C12" s="77"/>
      <c r="D12" s="77"/>
      <c r="E12" s="77"/>
      <c r="F12" s="77"/>
      <c r="G12" s="78"/>
      <c r="H12" s="91"/>
      <c r="I12" s="93"/>
      <c r="J12" s="22" t="s">
        <v>20</v>
      </c>
      <c r="K12" s="22" t="s">
        <v>21</v>
      </c>
      <c r="L12" s="22" t="s">
        <v>22</v>
      </c>
      <c r="M12" s="22" t="s">
        <v>24</v>
      </c>
      <c r="N12" s="22" t="s">
        <v>26</v>
      </c>
      <c r="O12" s="22" t="s">
        <v>27</v>
      </c>
      <c r="P12" s="22" t="s">
        <v>28</v>
      </c>
      <c r="Q12" s="22" t="s">
        <v>29</v>
      </c>
      <c r="R12" s="22" t="s">
        <v>30</v>
      </c>
      <c r="S12" s="22" t="s">
        <v>31</v>
      </c>
      <c r="T12" s="22" t="s">
        <v>32</v>
      </c>
      <c r="U12" s="22" t="s">
        <v>33</v>
      </c>
      <c r="V12" s="97"/>
    </row>
    <row r="13" spans="1:22" s="19" customFormat="1" ht="18.75" customHeight="1" x14ac:dyDescent="0.25">
      <c r="A13" s="23">
        <v>1</v>
      </c>
      <c r="B13" s="23" t="s">
        <v>16</v>
      </c>
      <c r="C13" s="23" t="s">
        <v>17</v>
      </c>
      <c r="D13" s="23">
        <v>2</v>
      </c>
      <c r="E13" s="23">
        <v>6</v>
      </c>
      <c r="F13" s="24">
        <v>1</v>
      </c>
      <c r="G13" s="25"/>
      <c r="H13" s="26" t="s">
        <v>52</v>
      </c>
      <c r="I13" s="27">
        <v>10000000</v>
      </c>
      <c r="J13" s="47">
        <v>0</v>
      </c>
      <c r="K13" s="47">
        <v>10000000</v>
      </c>
      <c r="L13" s="47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f>J13+K13+L13+M13+N13+O13+P13+Q13+R13+S13+T13+U13</f>
        <v>10000000</v>
      </c>
    </row>
    <row r="14" spans="1:22" s="19" customFormat="1" ht="18.75" customHeight="1" x14ac:dyDescent="0.25">
      <c r="A14" s="23">
        <v>2</v>
      </c>
      <c r="B14" s="23" t="s">
        <v>16</v>
      </c>
      <c r="C14" s="23" t="s">
        <v>17</v>
      </c>
      <c r="D14" s="23">
        <v>2</v>
      </c>
      <c r="E14" s="23">
        <v>11</v>
      </c>
      <c r="F14" s="24" t="s">
        <v>5</v>
      </c>
      <c r="G14" s="25"/>
      <c r="H14" s="26" t="s">
        <v>53</v>
      </c>
      <c r="I14" s="27">
        <v>4000000</v>
      </c>
      <c r="J14" s="47">
        <v>0</v>
      </c>
      <c r="K14" s="47">
        <v>4000000</v>
      </c>
      <c r="L14" s="47">
        <v>0</v>
      </c>
      <c r="M14" s="48">
        <v>0</v>
      </c>
      <c r="N14" s="48"/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f t="shared" ref="V14:V17" si="0">J14+K14+L14+M14+N14+O14+P14+Q14+R14+S14+T14+U14</f>
        <v>4000000</v>
      </c>
    </row>
    <row r="15" spans="1:22" s="19" customFormat="1" ht="18.75" customHeight="1" x14ac:dyDescent="0.25">
      <c r="A15" s="23">
        <v>3</v>
      </c>
      <c r="B15" s="23" t="s">
        <v>16</v>
      </c>
      <c r="C15" s="23" t="s">
        <v>17</v>
      </c>
      <c r="D15" s="23">
        <v>2</v>
      </c>
      <c r="E15" s="23">
        <v>15</v>
      </c>
      <c r="F15" s="24" t="s">
        <v>5</v>
      </c>
      <c r="G15" s="25"/>
      <c r="H15" s="26" t="s">
        <v>9</v>
      </c>
      <c r="I15" s="27">
        <v>24923734</v>
      </c>
      <c r="J15" s="47">
        <v>0</v>
      </c>
      <c r="K15" s="47">
        <v>5000000</v>
      </c>
      <c r="L15" s="47">
        <v>5000000</v>
      </c>
      <c r="M15" s="48">
        <v>5000000</v>
      </c>
      <c r="N15" s="48">
        <v>5000000</v>
      </c>
      <c r="O15" s="48">
        <v>4923734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f t="shared" si="0"/>
        <v>24923734</v>
      </c>
    </row>
    <row r="16" spans="1:22" s="19" customFormat="1" ht="18.75" customHeight="1" x14ac:dyDescent="0.25">
      <c r="A16" s="23">
        <v>4</v>
      </c>
      <c r="B16" s="23" t="s">
        <v>16</v>
      </c>
      <c r="C16" s="23" t="s">
        <v>17</v>
      </c>
      <c r="D16" s="23">
        <v>2</v>
      </c>
      <c r="E16" s="23">
        <v>21</v>
      </c>
      <c r="F16" s="24" t="s">
        <v>5</v>
      </c>
      <c r="G16" s="25"/>
      <c r="H16" s="26" t="s">
        <v>54</v>
      </c>
      <c r="I16" s="27">
        <v>25000000</v>
      </c>
      <c r="J16" s="47">
        <v>0</v>
      </c>
      <c r="K16" s="47">
        <v>25000000</v>
      </c>
      <c r="L16" s="47">
        <v>0</v>
      </c>
      <c r="M16" s="48">
        <v>0</v>
      </c>
      <c r="N16" s="48"/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f t="shared" ref="V16" si="1">J16+K16+L16+M16+N16+O16+P16+Q16+R16+S16+T16+U16</f>
        <v>25000000</v>
      </c>
    </row>
    <row r="17" spans="1:22" s="19" customFormat="1" ht="18.75" customHeight="1" x14ac:dyDescent="0.25">
      <c r="A17" s="50"/>
      <c r="B17" s="50"/>
      <c r="C17" s="50"/>
      <c r="D17" s="50"/>
      <c r="E17" s="50"/>
      <c r="F17" s="45"/>
      <c r="G17" s="44"/>
      <c r="H17" s="44"/>
      <c r="I17" s="46">
        <v>0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8"/>
      <c r="U17" s="48"/>
      <c r="V17" s="48">
        <f t="shared" si="0"/>
        <v>0</v>
      </c>
    </row>
    <row r="18" spans="1:22" s="19" customFormat="1" ht="23.25" customHeight="1" x14ac:dyDescent="0.25">
      <c r="A18" s="79" t="s">
        <v>1</v>
      </c>
      <c r="B18" s="80"/>
      <c r="C18" s="80"/>
      <c r="D18" s="80"/>
      <c r="E18" s="80"/>
      <c r="F18" s="80"/>
      <c r="G18" s="80"/>
      <c r="H18" s="81"/>
      <c r="I18" s="29">
        <f t="shared" ref="I18:V18" si="2">SUM(I13:I17)</f>
        <v>63923734</v>
      </c>
      <c r="J18" s="29">
        <f t="shared" si="2"/>
        <v>0</v>
      </c>
      <c r="K18" s="29">
        <f t="shared" si="2"/>
        <v>44000000</v>
      </c>
      <c r="L18" s="29">
        <f t="shared" si="2"/>
        <v>5000000</v>
      </c>
      <c r="M18" s="29">
        <f t="shared" si="2"/>
        <v>5000000</v>
      </c>
      <c r="N18" s="29">
        <f t="shared" si="2"/>
        <v>5000000</v>
      </c>
      <c r="O18" s="29">
        <f t="shared" si="2"/>
        <v>4923734</v>
      </c>
      <c r="P18" s="29">
        <f t="shared" si="2"/>
        <v>0</v>
      </c>
      <c r="Q18" s="29">
        <f t="shared" si="2"/>
        <v>0</v>
      </c>
      <c r="R18" s="29">
        <f t="shared" si="2"/>
        <v>0</v>
      </c>
      <c r="S18" s="29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63923734</v>
      </c>
    </row>
    <row r="19" spans="1:22" s="19" customFormat="1" ht="15" customHeight="1" x14ac:dyDescent="0.25">
      <c r="A19" s="31"/>
      <c r="B19" s="31"/>
      <c r="C19" s="31"/>
      <c r="D19" s="31"/>
      <c r="E19" s="31"/>
      <c r="F19" s="31"/>
      <c r="G19" s="31"/>
      <c r="H19" s="31"/>
      <c r="I19" s="42"/>
      <c r="J19" s="32"/>
      <c r="K19" s="32"/>
      <c r="L19" s="32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9" customFormat="1" ht="15" customHeight="1" x14ac:dyDescent="0.25">
      <c r="A20" s="31"/>
      <c r="B20" s="31"/>
      <c r="C20" s="31"/>
      <c r="D20" s="31"/>
      <c r="E20" s="31"/>
      <c r="F20" s="31"/>
      <c r="G20" s="31"/>
      <c r="H20" s="31"/>
      <c r="I20" s="42"/>
      <c r="J20" s="32"/>
      <c r="K20" s="32"/>
      <c r="L20" s="32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s="19" customFormat="1" ht="15" customHeight="1" x14ac:dyDescent="0.25">
      <c r="A21" s="75"/>
      <c r="B21" s="75"/>
      <c r="C21" s="75"/>
      <c r="D21" s="75"/>
      <c r="E21" s="75"/>
      <c r="F21" s="75"/>
      <c r="G21" s="75"/>
      <c r="H21" s="75"/>
      <c r="I21" s="34"/>
      <c r="J21" s="35"/>
      <c r="K21" s="36"/>
      <c r="L21" s="36"/>
      <c r="S21" s="75" t="s">
        <v>71</v>
      </c>
      <c r="T21" s="75"/>
      <c r="U21" s="75"/>
      <c r="V21" s="75"/>
    </row>
    <row r="22" spans="1:22" s="19" customFormat="1" ht="15" customHeight="1" x14ac:dyDescent="0.25">
      <c r="A22" s="56"/>
      <c r="B22" s="56"/>
      <c r="C22" s="56"/>
      <c r="D22" s="56"/>
      <c r="E22" s="56"/>
      <c r="F22" s="56"/>
      <c r="G22" s="56"/>
      <c r="H22" s="56"/>
      <c r="I22" s="34"/>
      <c r="J22" s="35"/>
      <c r="K22" s="36"/>
      <c r="L22" s="36"/>
      <c r="M22" s="51"/>
      <c r="N22" s="51"/>
      <c r="S22" s="56"/>
      <c r="T22" s="56"/>
      <c r="U22" s="56"/>
      <c r="V22" s="56"/>
    </row>
    <row r="23" spans="1:22" s="19" customFormat="1" ht="15" customHeight="1" x14ac:dyDescent="0.25">
      <c r="A23" s="75"/>
      <c r="B23" s="75"/>
      <c r="C23" s="75"/>
      <c r="D23" s="75"/>
      <c r="E23" s="75"/>
      <c r="F23" s="75"/>
      <c r="G23" s="75"/>
      <c r="H23" s="75"/>
      <c r="I23" s="37"/>
      <c r="J23" s="34"/>
      <c r="L23" s="15"/>
      <c r="M23" s="15"/>
      <c r="N23" s="15"/>
      <c r="O23" s="15"/>
      <c r="P23" s="15"/>
      <c r="Q23" s="15"/>
      <c r="R23" s="15"/>
      <c r="S23" s="75" t="s">
        <v>73</v>
      </c>
      <c r="T23" s="75"/>
      <c r="U23" s="75"/>
      <c r="V23" s="75"/>
    </row>
    <row r="24" spans="1:22" s="19" customFormat="1" ht="15" customHeight="1" x14ac:dyDescent="0.25">
      <c r="A24" s="56"/>
      <c r="B24" s="56"/>
      <c r="C24" s="56"/>
      <c r="D24" s="56"/>
      <c r="E24" s="56"/>
      <c r="F24" s="56"/>
      <c r="G24" s="56"/>
      <c r="H24" s="56"/>
      <c r="I24" s="37"/>
      <c r="J24" s="34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1:22" s="19" customFormat="1" ht="15" customHeight="1" x14ac:dyDescent="0.25">
      <c r="A25" s="56"/>
      <c r="B25" s="56"/>
      <c r="C25" s="56"/>
      <c r="D25" s="56"/>
      <c r="E25" s="56"/>
      <c r="F25" s="56"/>
      <c r="G25" s="56"/>
      <c r="H25" s="56"/>
      <c r="I25" s="34"/>
      <c r="J25" s="34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22" s="19" customFormat="1" ht="15" customHeight="1" x14ac:dyDescent="0.25">
      <c r="H26" s="34"/>
      <c r="I26" s="34"/>
      <c r="J26" s="34"/>
      <c r="L26" s="36"/>
      <c r="S26" s="56"/>
      <c r="T26" s="56"/>
      <c r="U26" s="56"/>
      <c r="V26" s="56"/>
    </row>
    <row r="27" spans="1:22" s="19" customFormat="1" ht="15" customHeight="1" x14ac:dyDescent="0.45">
      <c r="A27" s="74"/>
      <c r="B27" s="74"/>
      <c r="C27" s="74"/>
      <c r="D27" s="74"/>
      <c r="E27" s="74"/>
      <c r="F27" s="74"/>
      <c r="G27" s="74"/>
      <c r="H27" s="74"/>
      <c r="I27" s="34"/>
      <c r="J27" s="34"/>
      <c r="L27" s="38"/>
      <c r="M27" s="39"/>
      <c r="N27" s="39"/>
      <c r="O27" s="39"/>
      <c r="P27" s="39"/>
      <c r="Q27" s="39"/>
      <c r="R27" s="39"/>
    </row>
    <row r="28" spans="1:22" s="19" customFormat="1" ht="15" customHeight="1" x14ac:dyDescent="0.45">
      <c r="A28" s="75"/>
      <c r="B28" s="75"/>
      <c r="C28" s="75"/>
      <c r="D28" s="75"/>
      <c r="E28" s="75"/>
      <c r="F28" s="75"/>
      <c r="G28" s="75"/>
      <c r="H28" s="75"/>
      <c r="I28" s="34"/>
      <c r="J28" s="34"/>
      <c r="L28" s="40"/>
      <c r="M28" s="41"/>
      <c r="N28" s="41"/>
      <c r="O28" s="41"/>
      <c r="P28" s="41"/>
      <c r="Q28" s="41"/>
      <c r="R28" s="41"/>
      <c r="S28" s="74" t="s">
        <v>72</v>
      </c>
      <c r="T28" s="74"/>
      <c r="U28" s="74"/>
      <c r="V28" s="74"/>
    </row>
    <row r="29" spans="1:22" s="9" customFormat="1" ht="15" customHeight="1" x14ac:dyDescent="0.25">
      <c r="A29" s="11"/>
      <c r="B29" s="11"/>
      <c r="C29" s="11"/>
      <c r="D29" s="11"/>
      <c r="E29" s="11"/>
      <c r="F29" s="11"/>
      <c r="G29" s="11"/>
      <c r="H29" s="11"/>
      <c r="I29" s="13"/>
      <c r="J29" s="13"/>
      <c r="K29" s="14"/>
      <c r="L29" s="14"/>
      <c r="M29" s="11"/>
      <c r="N29" s="11"/>
      <c r="O29" s="11"/>
      <c r="P29" s="11"/>
      <c r="Q29" s="11"/>
      <c r="R29" s="11"/>
      <c r="S29" s="75" t="s">
        <v>74</v>
      </c>
      <c r="T29" s="75"/>
      <c r="U29" s="75"/>
      <c r="V29" s="75"/>
    </row>
    <row r="30" spans="1:22" s="10" customFormat="1" ht="15" customHeight="1" x14ac:dyDescent="0.25">
      <c r="A30" s="11"/>
      <c r="B30" s="11"/>
      <c r="C30" s="11"/>
      <c r="D30" s="11"/>
      <c r="E30" s="11"/>
      <c r="F30" s="11"/>
      <c r="G30" s="11"/>
      <c r="H30" s="11"/>
      <c r="I30" s="13"/>
      <c r="J30" s="13"/>
      <c r="K30" s="14"/>
      <c r="L30" s="14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 s="5" customFormat="1" ht="21.75" customHeight="1" x14ac:dyDescent="0.25">
      <c r="A31" s="11"/>
      <c r="B31" s="11"/>
      <c r="C31" s="11"/>
      <c r="D31" s="11"/>
      <c r="E31" s="11"/>
      <c r="F31" s="11"/>
      <c r="G31" s="11"/>
      <c r="H31" s="13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s="5" customFormat="1" ht="21.75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43" t="s">
        <v>38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2:22" s="5" customFormat="1" ht="21.75" customHeight="1" x14ac:dyDescent="0.25">
      <c r="B33" s="2"/>
      <c r="C33" s="2"/>
      <c r="D33" s="2"/>
      <c r="E33" s="2"/>
      <c r="F33" s="2"/>
      <c r="G33" s="2"/>
      <c r="H33" s="2"/>
      <c r="I33" s="3"/>
      <c r="J33" s="3"/>
      <c r="K33" s="4"/>
      <c r="L33" s="4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s="9" customFormat="1" ht="21.75" customHeight="1" x14ac:dyDescent="0.25">
      <c r="B34" s="2"/>
      <c r="C34" s="2"/>
      <c r="D34" s="2"/>
      <c r="E34" s="2"/>
      <c r="F34" s="2"/>
      <c r="G34" s="2"/>
      <c r="H34" s="3"/>
      <c r="I34" s="3"/>
      <c r="J34" s="3"/>
      <c r="K34" s="4"/>
      <c r="L34" s="4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2:22" s="10" customFormat="1" ht="21.75" customHeight="1" x14ac:dyDescent="0.25">
      <c r="B35" s="2"/>
      <c r="C35" s="2"/>
      <c r="D35" s="2"/>
      <c r="E35" s="2"/>
      <c r="F35" s="2"/>
      <c r="G35" s="2"/>
      <c r="H35" s="3"/>
      <c r="I35" s="3"/>
      <c r="J35" s="3"/>
      <c r="K35" s="4"/>
      <c r="L35" s="4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22" s="10" customFormat="1" ht="21.75" customHeight="1" x14ac:dyDescent="0.25">
      <c r="B36" s="2"/>
      <c r="C36" s="2"/>
      <c r="D36" s="2"/>
      <c r="E36" s="2"/>
      <c r="F36" s="2"/>
      <c r="G36" s="2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2:22" s="5" customFormat="1" ht="21.75" customHeight="1" x14ac:dyDescent="0.25">
      <c r="B37" s="2"/>
      <c r="C37" s="2"/>
      <c r="D37" s="2"/>
      <c r="E37" s="2"/>
      <c r="F37" s="2"/>
      <c r="G37" s="2"/>
      <c r="H37" s="3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2:22" s="5" customFormat="1" ht="21.75" customHeight="1" x14ac:dyDescent="0.25">
      <c r="B38" s="2"/>
      <c r="C38" s="2"/>
      <c r="D38" s="2"/>
      <c r="E38" s="2"/>
      <c r="F38" s="2"/>
      <c r="G38" s="2"/>
      <c r="H38" s="3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2:22" s="5" customFormat="1" ht="21.75" customHeight="1" x14ac:dyDescent="0.25">
      <c r="B39" s="2"/>
      <c r="C39" s="2"/>
      <c r="D39" s="2"/>
      <c r="E39" s="2"/>
      <c r="F39" s="2"/>
      <c r="G39" s="2"/>
      <c r="H39" s="2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2:22" s="5" customFormat="1" ht="21.75" customHeight="1" x14ac:dyDescent="0.25">
      <c r="B40" s="2"/>
      <c r="C40" s="2"/>
      <c r="D40" s="2"/>
      <c r="E40" s="2"/>
      <c r="F40" s="2"/>
      <c r="G40" s="2"/>
      <c r="H40" s="2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2:22" s="5" customFormat="1" ht="21.75" customHeight="1" x14ac:dyDescent="0.25">
      <c r="B41" s="2"/>
      <c r="C41" s="2"/>
      <c r="D41" s="2"/>
      <c r="E41" s="2"/>
      <c r="F41" s="2"/>
      <c r="G41" s="2"/>
      <c r="H41" s="2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8" spans="2:22" ht="21.75" customHeight="1" x14ac:dyDescent="0.25">
      <c r="Q48" s="8" t="s">
        <v>34</v>
      </c>
    </row>
  </sheetData>
  <mergeCells count="20">
    <mergeCell ref="A1:V1"/>
    <mergeCell ref="A2:V2"/>
    <mergeCell ref="S4:T4"/>
    <mergeCell ref="A5:V5"/>
    <mergeCell ref="A11:A12"/>
    <mergeCell ref="B11:G11"/>
    <mergeCell ref="H11:H12"/>
    <mergeCell ref="I11:I12"/>
    <mergeCell ref="J11:U11"/>
    <mergeCell ref="V11:V12"/>
    <mergeCell ref="A27:H27"/>
    <mergeCell ref="A28:H28"/>
    <mergeCell ref="S28:V28"/>
    <mergeCell ref="S29:V29"/>
    <mergeCell ref="B12:G12"/>
    <mergeCell ref="A18:H18"/>
    <mergeCell ref="A21:H21"/>
    <mergeCell ref="S21:V21"/>
    <mergeCell ref="A23:H23"/>
    <mergeCell ref="S23:V23"/>
  </mergeCells>
  <pageMargins left="0.32" right="0" top="0.38" bottom="0.15748031496062992" header="0.38" footer="0.51181102362204722"/>
  <pageSetup paperSize="11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view="pageBreakPreview" topLeftCell="A11" zoomScaleSheetLayoutView="100" workbookViewId="0">
      <selection activeCell="A29" sqref="A29:XFD37"/>
    </sheetView>
  </sheetViews>
  <sheetFormatPr defaultColWidth="6.54296875" defaultRowHeight="21.75" customHeight="1" x14ac:dyDescent="0.25"/>
  <cols>
    <col min="1" max="1" width="3.54296875" style="8" customWidth="1"/>
    <col min="2" max="2" width="3.26953125" style="8" customWidth="1"/>
    <col min="3" max="4" width="2.7265625" style="8" customWidth="1"/>
    <col min="5" max="5" width="3.26953125" style="8" customWidth="1"/>
    <col min="6" max="6" width="2.7265625" style="8" customWidth="1"/>
    <col min="7" max="7" width="0.26953125" style="8" customWidth="1"/>
    <col min="8" max="8" width="32.453125" style="8" customWidth="1"/>
    <col min="9" max="9" width="13.453125" style="8" customWidth="1"/>
    <col min="10" max="10" width="12.81640625" style="8" customWidth="1"/>
    <col min="11" max="11" width="11.6328125" style="8" customWidth="1"/>
    <col min="12" max="12" width="11.08984375" style="8" customWidth="1"/>
    <col min="13" max="13" width="10" style="8" customWidth="1"/>
    <col min="14" max="14" width="5.26953125" style="8" customWidth="1"/>
    <col min="15" max="15" width="4.90625" style="8" customWidth="1"/>
    <col min="16" max="16" width="5.36328125" style="8" customWidth="1"/>
    <col min="17" max="17" width="8" style="8" customWidth="1"/>
    <col min="18" max="18" width="5.81640625" style="8" customWidth="1"/>
    <col min="19" max="19" width="5" style="8" customWidth="1"/>
    <col min="20" max="20" width="5.453125" style="8" customWidth="1"/>
    <col min="21" max="21" width="5.1796875" style="8" customWidth="1"/>
    <col min="22" max="22" width="12.81640625" style="8" customWidth="1"/>
    <col min="23" max="23" width="8" style="8" bestFit="1" customWidth="1"/>
    <col min="24" max="16384" width="6.54296875" style="8"/>
  </cols>
  <sheetData>
    <row r="1" spans="1:22" ht="21.75" customHeight="1" x14ac:dyDescent="0.25">
      <c r="A1" s="82" t="s">
        <v>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5.75" customHeight="1" x14ac:dyDescent="0.25">
      <c r="A2" s="82" t="s">
        <v>55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ht="13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2" ht="13.5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83"/>
      <c r="T4" s="84"/>
      <c r="U4" s="53"/>
      <c r="V4" s="53"/>
    </row>
    <row r="5" spans="1:22" s="1" customFormat="1" ht="15" customHeight="1" x14ac:dyDescent="0.25">
      <c r="A5" s="85" t="s">
        <v>40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</row>
    <row r="6" spans="1:22" s="1" customFormat="1" ht="9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19" customFormat="1" ht="18.75" customHeight="1" x14ac:dyDescent="0.25">
      <c r="A7" s="15" t="s">
        <v>10</v>
      </c>
      <c r="B7" s="15"/>
      <c r="C7" s="16"/>
      <c r="D7" s="16"/>
      <c r="E7" s="16"/>
      <c r="F7" s="16"/>
      <c r="G7" s="17"/>
      <c r="H7" s="18" t="s">
        <v>46</v>
      </c>
      <c r="I7" s="15" t="s">
        <v>47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s="19" customFormat="1" ht="18.75" customHeight="1" x14ac:dyDescent="0.25">
      <c r="A8" s="15" t="s">
        <v>11</v>
      </c>
      <c r="B8" s="15"/>
      <c r="C8" s="16"/>
      <c r="D8" s="16"/>
      <c r="E8" s="16"/>
      <c r="F8" s="16"/>
      <c r="G8" s="20"/>
      <c r="H8" s="18" t="s">
        <v>48</v>
      </c>
      <c r="I8" s="15" t="s">
        <v>49</v>
      </c>
      <c r="J8" s="15"/>
      <c r="K8" s="15"/>
      <c r="L8" s="15"/>
      <c r="M8" s="15"/>
      <c r="N8" s="15"/>
      <c r="O8" s="15"/>
      <c r="P8" s="15"/>
      <c r="Q8" s="21"/>
      <c r="R8" s="15"/>
      <c r="S8" s="15"/>
      <c r="T8" s="15"/>
      <c r="U8" s="15"/>
      <c r="V8" s="15"/>
    </row>
    <row r="9" spans="1:22" s="19" customFormat="1" ht="18.75" customHeight="1" x14ac:dyDescent="0.25">
      <c r="A9" s="15" t="s">
        <v>12</v>
      </c>
      <c r="B9" s="15"/>
      <c r="C9" s="16"/>
      <c r="D9" s="16"/>
      <c r="E9" s="16"/>
      <c r="F9" s="16"/>
      <c r="G9" s="20"/>
      <c r="H9" s="18" t="s">
        <v>65</v>
      </c>
      <c r="I9" s="15" t="s">
        <v>66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9" customFormat="1" ht="18.75" customHeight="1" x14ac:dyDescent="0.25"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9" customFormat="1" ht="18.75" customHeight="1" x14ac:dyDescent="0.45">
      <c r="A11" s="86" t="s">
        <v>0</v>
      </c>
      <c r="B11" s="88" t="s">
        <v>14</v>
      </c>
      <c r="C11" s="89"/>
      <c r="D11" s="89"/>
      <c r="E11" s="89"/>
      <c r="F11" s="89"/>
      <c r="G11" s="90"/>
      <c r="H11" s="86" t="s">
        <v>2</v>
      </c>
      <c r="I11" s="92" t="s">
        <v>3</v>
      </c>
      <c r="J11" s="88" t="s">
        <v>37</v>
      </c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5"/>
      <c r="V11" s="96" t="s">
        <v>25</v>
      </c>
    </row>
    <row r="12" spans="1:22" s="19" customFormat="1" ht="18.75" customHeight="1" x14ac:dyDescent="0.45">
      <c r="A12" s="87"/>
      <c r="B12" s="76" t="s">
        <v>15</v>
      </c>
      <c r="C12" s="77"/>
      <c r="D12" s="77"/>
      <c r="E12" s="77"/>
      <c r="F12" s="77"/>
      <c r="G12" s="78"/>
      <c r="H12" s="91"/>
      <c r="I12" s="93"/>
      <c r="J12" s="22" t="s">
        <v>20</v>
      </c>
      <c r="K12" s="22" t="s">
        <v>21</v>
      </c>
      <c r="L12" s="22" t="s">
        <v>22</v>
      </c>
      <c r="M12" s="22" t="s">
        <v>24</v>
      </c>
      <c r="N12" s="22" t="s">
        <v>26</v>
      </c>
      <c r="O12" s="22" t="s">
        <v>27</v>
      </c>
      <c r="P12" s="22" t="s">
        <v>28</v>
      </c>
      <c r="Q12" s="22" t="s">
        <v>29</v>
      </c>
      <c r="R12" s="22" t="s">
        <v>30</v>
      </c>
      <c r="S12" s="22" t="s">
        <v>31</v>
      </c>
      <c r="T12" s="22" t="s">
        <v>32</v>
      </c>
      <c r="U12" s="22" t="s">
        <v>33</v>
      </c>
      <c r="V12" s="97"/>
    </row>
    <row r="13" spans="1:22" s="19" customFormat="1" ht="18.75" customHeight="1" x14ac:dyDescent="0.25">
      <c r="A13" s="23">
        <v>1</v>
      </c>
      <c r="B13" s="23" t="s">
        <v>16</v>
      </c>
      <c r="C13" s="23" t="s">
        <v>17</v>
      </c>
      <c r="D13" s="23" t="s">
        <v>13</v>
      </c>
      <c r="E13" s="23" t="s">
        <v>4</v>
      </c>
      <c r="F13" s="24" t="s">
        <v>44</v>
      </c>
      <c r="G13" s="25"/>
      <c r="H13" s="26" t="s">
        <v>56</v>
      </c>
      <c r="I13" s="27">
        <v>2300000</v>
      </c>
      <c r="J13" s="47">
        <v>2300000</v>
      </c>
      <c r="K13" s="47">
        <v>0</v>
      </c>
      <c r="L13" s="47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f>SUM(J13:U13)</f>
        <v>2300000</v>
      </c>
    </row>
    <row r="14" spans="1:22" s="19" customFormat="1" ht="18.75" customHeight="1" x14ac:dyDescent="0.25">
      <c r="A14" s="23">
        <v>2</v>
      </c>
      <c r="B14" s="23" t="s">
        <v>16</v>
      </c>
      <c r="C14" s="23" t="s">
        <v>17</v>
      </c>
      <c r="D14" s="23" t="s">
        <v>13</v>
      </c>
      <c r="E14" s="23" t="s">
        <v>6</v>
      </c>
      <c r="F14" s="24" t="s">
        <v>4</v>
      </c>
      <c r="G14" s="25"/>
      <c r="H14" s="26" t="s">
        <v>57</v>
      </c>
      <c r="I14" s="27">
        <v>2472000</v>
      </c>
      <c r="J14" s="47">
        <v>774000</v>
      </c>
      <c r="K14" s="47">
        <v>774000</v>
      </c>
      <c r="L14" s="47">
        <v>924000</v>
      </c>
      <c r="M14" s="47">
        <v>0</v>
      </c>
      <c r="N14" s="48">
        <v>0</v>
      </c>
      <c r="O14" s="47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f>SUM(J14:U14)</f>
        <v>2472000</v>
      </c>
    </row>
    <row r="15" spans="1:22" s="19" customFormat="1" ht="18.75" customHeight="1" x14ac:dyDescent="0.25">
      <c r="A15" s="23">
        <v>3</v>
      </c>
      <c r="B15" s="23" t="s">
        <v>16</v>
      </c>
      <c r="C15" s="23" t="s">
        <v>17</v>
      </c>
      <c r="D15" s="23" t="s">
        <v>17</v>
      </c>
      <c r="E15" s="23" t="s">
        <v>6</v>
      </c>
      <c r="F15" s="24" t="s">
        <v>18</v>
      </c>
      <c r="G15" s="25"/>
      <c r="H15" s="26" t="s">
        <v>45</v>
      </c>
      <c r="I15" s="28">
        <v>196000</v>
      </c>
      <c r="J15" s="28">
        <v>196000</v>
      </c>
      <c r="K15" s="28"/>
      <c r="L15" s="28"/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8">
        <v>0</v>
      </c>
      <c r="V15" s="48">
        <f t="shared" ref="V15:V18" si="0">SUM(J15:U15)</f>
        <v>196000</v>
      </c>
    </row>
    <row r="16" spans="1:22" s="19" customFormat="1" ht="18.75" customHeight="1" x14ac:dyDescent="0.25">
      <c r="A16" s="23">
        <v>4</v>
      </c>
      <c r="B16" s="23" t="s">
        <v>16</v>
      </c>
      <c r="C16" s="23" t="s">
        <v>17</v>
      </c>
      <c r="D16" s="23" t="s">
        <v>17</v>
      </c>
      <c r="E16" s="23" t="s">
        <v>7</v>
      </c>
      <c r="F16" s="24" t="s">
        <v>5</v>
      </c>
      <c r="G16" s="25"/>
      <c r="H16" s="26" t="s">
        <v>35</v>
      </c>
      <c r="I16" s="28">
        <v>762000</v>
      </c>
      <c r="J16" s="28">
        <v>200000</v>
      </c>
      <c r="K16" s="28">
        <v>200000</v>
      </c>
      <c r="L16" s="28">
        <v>200000</v>
      </c>
      <c r="M16" s="46">
        <v>162000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8">
        <v>0</v>
      </c>
      <c r="V16" s="48">
        <f t="shared" si="0"/>
        <v>762000</v>
      </c>
    </row>
    <row r="17" spans="1:22" s="19" customFormat="1" ht="18.75" customHeight="1" x14ac:dyDescent="0.25">
      <c r="A17" s="23">
        <v>5</v>
      </c>
      <c r="B17" s="23" t="s">
        <v>16</v>
      </c>
      <c r="C17" s="23" t="s">
        <v>17</v>
      </c>
      <c r="D17" s="23" t="s">
        <v>17</v>
      </c>
      <c r="E17" s="23" t="s">
        <v>7</v>
      </c>
      <c r="F17" s="24" t="s">
        <v>6</v>
      </c>
      <c r="G17" s="25"/>
      <c r="H17" s="26" t="s">
        <v>41</v>
      </c>
      <c r="I17" s="28">
        <v>200000</v>
      </c>
      <c r="J17" s="28">
        <v>200000</v>
      </c>
      <c r="K17" s="28"/>
      <c r="L17" s="28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8">
        <v>0</v>
      </c>
      <c r="V17" s="48">
        <f t="shared" si="0"/>
        <v>200000</v>
      </c>
    </row>
    <row r="18" spans="1:22" s="19" customFormat="1" ht="18.75" customHeight="1" x14ac:dyDescent="0.25">
      <c r="A18" s="23">
        <v>6</v>
      </c>
      <c r="B18" s="23" t="s">
        <v>16</v>
      </c>
      <c r="C18" s="23" t="s">
        <v>17</v>
      </c>
      <c r="D18" s="23" t="s">
        <v>17</v>
      </c>
      <c r="E18" s="23" t="s">
        <v>23</v>
      </c>
      <c r="F18" s="24" t="s">
        <v>6</v>
      </c>
      <c r="G18" s="25"/>
      <c r="H18" s="26" t="s">
        <v>58</v>
      </c>
      <c r="I18" s="28">
        <v>26250000</v>
      </c>
      <c r="J18" s="28">
        <v>26250000</v>
      </c>
      <c r="K18" s="28"/>
      <c r="L18" s="28"/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8">
        <v>0</v>
      </c>
      <c r="V18" s="48">
        <f t="shared" si="0"/>
        <v>26250000</v>
      </c>
    </row>
    <row r="19" spans="1:22" s="19" customFormat="1" ht="18.75" customHeight="1" x14ac:dyDescent="0.25">
      <c r="A19" s="23">
        <v>7</v>
      </c>
      <c r="B19" s="23" t="s">
        <v>16</v>
      </c>
      <c r="C19" s="23" t="s">
        <v>17</v>
      </c>
      <c r="D19" s="23" t="s">
        <v>17</v>
      </c>
      <c r="E19" s="23" t="s">
        <v>19</v>
      </c>
      <c r="F19" s="24" t="s">
        <v>4</v>
      </c>
      <c r="G19" s="25"/>
      <c r="H19" s="26" t="s">
        <v>8</v>
      </c>
      <c r="I19" s="28">
        <v>3520000</v>
      </c>
      <c r="J19" s="28">
        <v>1320000</v>
      </c>
      <c r="K19" s="28">
        <v>1320000</v>
      </c>
      <c r="L19" s="28">
        <v>880000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8">
        <v>0</v>
      </c>
      <c r="V19" s="48">
        <f t="shared" ref="V19:V24" si="1">SUM(J19:U19)</f>
        <v>3520000</v>
      </c>
    </row>
    <row r="20" spans="1:22" s="19" customFormat="1" ht="18.75" customHeight="1" x14ac:dyDescent="0.25">
      <c r="A20" s="23">
        <v>8</v>
      </c>
      <c r="B20" s="23" t="s">
        <v>16</v>
      </c>
      <c r="C20" s="23" t="s">
        <v>17</v>
      </c>
      <c r="D20" s="23" t="s">
        <v>17</v>
      </c>
      <c r="E20" s="23" t="s">
        <v>19</v>
      </c>
      <c r="F20" s="24" t="s">
        <v>5</v>
      </c>
      <c r="G20" s="25"/>
      <c r="H20" s="26" t="s">
        <v>54</v>
      </c>
      <c r="I20" s="28">
        <v>25000000</v>
      </c>
      <c r="J20" s="28">
        <v>25000000</v>
      </c>
      <c r="K20" s="28">
        <v>0</v>
      </c>
      <c r="L20" s="28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8">
        <v>0</v>
      </c>
      <c r="V20" s="48">
        <f t="shared" si="1"/>
        <v>25000000</v>
      </c>
    </row>
    <row r="21" spans="1:22" s="19" customFormat="1" ht="18.75" customHeight="1" x14ac:dyDescent="0.25">
      <c r="A21" s="23">
        <v>9</v>
      </c>
      <c r="B21" s="23" t="s">
        <v>16</v>
      </c>
      <c r="C21" s="23" t="s">
        <v>17</v>
      </c>
      <c r="D21" s="23" t="s">
        <v>17</v>
      </c>
      <c r="E21" s="23" t="s">
        <v>68</v>
      </c>
      <c r="F21" s="24" t="s">
        <v>5</v>
      </c>
      <c r="G21" s="25"/>
      <c r="H21" s="26" t="s">
        <v>9</v>
      </c>
      <c r="I21" s="28">
        <v>1150000</v>
      </c>
      <c r="J21" s="28">
        <v>1150000</v>
      </c>
      <c r="K21" s="28">
        <v>0</v>
      </c>
      <c r="L21" s="28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8">
        <v>0</v>
      </c>
      <c r="V21" s="48">
        <f t="shared" si="1"/>
        <v>1150000</v>
      </c>
    </row>
    <row r="22" spans="1:22" s="19" customFormat="1" ht="18.75" customHeight="1" x14ac:dyDescent="0.25">
      <c r="A22" s="23">
        <v>10</v>
      </c>
      <c r="B22" s="23" t="s">
        <v>16</v>
      </c>
      <c r="C22" s="23" t="s">
        <v>17</v>
      </c>
      <c r="D22" s="23" t="s">
        <v>17</v>
      </c>
      <c r="E22" s="23" t="s">
        <v>39</v>
      </c>
      <c r="F22" s="24" t="s">
        <v>4</v>
      </c>
      <c r="G22" s="25"/>
      <c r="H22" s="26" t="s">
        <v>59</v>
      </c>
      <c r="I22" s="28">
        <v>5400000</v>
      </c>
      <c r="J22" s="28">
        <v>5400000</v>
      </c>
      <c r="K22" s="28">
        <v>0</v>
      </c>
      <c r="L22" s="28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8">
        <v>0</v>
      </c>
      <c r="V22" s="48">
        <f t="shared" si="1"/>
        <v>5400000</v>
      </c>
    </row>
    <row r="23" spans="1:22" s="19" customFormat="1" ht="18.75" customHeight="1" x14ac:dyDescent="0.25">
      <c r="A23" s="23">
        <v>11</v>
      </c>
      <c r="B23" s="23" t="s">
        <v>16</v>
      </c>
      <c r="C23" s="23" t="s">
        <v>17</v>
      </c>
      <c r="D23" s="23" t="s">
        <v>17</v>
      </c>
      <c r="E23" s="23" t="s">
        <v>39</v>
      </c>
      <c r="F23" s="24" t="s">
        <v>43</v>
      </c>
      <c r="G23" s="25"/>
      <c r="H23" s="26" t="s">
        <v>60</v>
      </c>
      <c r="I23" s="28">
        <v>2750000</v>
      </c>
      <c r="J23" s="28">
        <v>2750000</v>
      </c>
      <c r="K23" s="28">
        <v>0</v>
      </c>
      <c r="L23" s="28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8">
        <v>0</v>
      </c>
      <c r="V23" s="48">
        <f t="shared" si="1"/>
        <v>2750000</v>
      </c>
    </row>
    <row r="24" spans="1:22" s="19" customFormat="1" ht="18.75" customHeight="1" x14ac:dyDescent="0.25">
      <c r="A24" s="23">
        <v>12</v>
      </c>
      <c r="B24" s="23" t="s">
        <v>16</v>
      </c>
      <c r="C24" s="23" t="s">
        <v>17</v>
      </c>
      <c r="D24" s="23" t="s">
        <v>17</v>
      </c>
      <c r="E24" s="23" t="s">
        <v>42</v>
      </c>
      <c r="F24" s="24" t="s">
        <v>5</v>
      </c>
      <c r="G24" s="25"/>
      <c r="H24" s="26" t="s">
        <v>67</v>
      </c>
      <c r="I24" s="28">
        <v>5000000</v>
      </c>
      <c r="J24" s="28">
        <v>5000000</v>
      </c>
      <c r="K24" s="28">
        <v>0</v>
      </c>
      <c r="L24" s="28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8">
        <v>0</v>
      </c>
      <c r="V24" s="48">
        <f t="shared" si="1"/>
        <v>5000000</v>
      </c>
    </row>
    <row r="25" spans="1:22" s="19" customFormat="1" ht="18.75" customHeight="1" x14ac:dyDescent="0.25">
      <c r="A25" s="54"/>
      <c r="B25" s="54"/>
      <c r="C25" s="54"/>
      <c r="D25" s="54"/>
      <c r="E25" s="54"/>
      <c r="F25" s="45"/>
      <c r="G25" s="44"/>
      <c r="H25" s="44"/>
      <c r="I25" s="46">
        <v>0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8"/>
      <c r="U25" s="48"/>
      <c r="V25" s="48"/>
    </row>
    <row r="26" spans="1:22" s="19" customFormat="1" ht="23.25" customHeight="1" x14ac:dyDescent="0.25">
      <c r="A26" s="79" t="s">
        <v>1</v>
      </c>
      <c r="B26" s="80"/>
      <c r="C26" s="80"/>
      <c r="D26" s="80"/>
      <c r="E26" s="80"/>
      <c r="F26" s="80"/>
      <c r="G26" s="80"/>
      <c r="H26" s="81"/>
      <c r="I26" s="29">
        <f>SUM(I13:I25)</f>
        <v>75000000</v>
      </c>
      <c r="J26" s="29">
        <f t="shared" ref="J26:U26" si="2">SUM(J13:J25)</f>
        <v>70540000</v>
      </c>
      <c r="K26" s="29">
        <f t="shared" si="2"/>
        <v>2294000</v>
      </c>
      <c r="L26" s="29">
        <f t="shared" si="2"/>
        <v>2004000</v>
      </c>
      <c r="M26" s="29">
        <f>SUM(M13:M25)</f>
        <v>162000</v>
      </c>
      <c r="N26" s="29">
        <f t="shared" si="2"/>
        <v>0</v>
      </c>
      <c r="O26" s="29">
        <f t="shared" si="2"/>
        <v>0</v>
      </c>
      <c r="P26" s="29">
        <f t="shared" si="2"/>
        <v>0</v>
      </c>
      <c r="Q26" s="29">
        <f t="shared" si="2"/>
        <v>0</v>
      </c>
      <c r="R26" s="29">
        <f t="shared" si="2"/>
        <v>0</v>
      </c>
      <c r="S26" s="29">
        <f t="shared" si="2"/>
        <v>0</v>
      </c>
      <c r="T26" s="30">
        <f t="shared" si="2"/>
        <v>0</v>
      </c>
      <c r="U26" s="30">
        <f t="shared" si="2"/>
        <v>0</v>
      </c>
      <c r="V26" s="30">
        <f>SUM(J26:U26)</f>
        <v>75000000</v>
      </c>
    </row>
    <row r="27" spans="1:22" s="19" customFormat="1" ht="15" customHeight="1" x14ac:dyDescent="0.25">
      <c r="A27" s="31"/>
      <c r="B27" s="31"/>
      <c r="C27" s="31"/>
      <c r="D27" s="31"/>
      <c r="E27" s="31"/>
      <c r="F27" s="31"/>
      <c r="G27" s="31"/>
      <c r="H27" s="31"/>
      <c r="I27" s="42"/>
      <c r="J27" s="32"/>
      <c r="K27" s="32"/>
      <c r="L27" s="32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s="19" customFormat="1" ht="15" customHeight="1" x14ac:dyDescent="0.25">
      <c r="A28" s="31"/>
      <c r="B28" s="31"/>
      <c r="C28" s="31"/>
      <c r="D28" s="31"/>
      <c r="E28" s="31"/>
      <c r="F28" s="31"/>
      <c r="G28" s="31"/>
      <c r="H28" s="31"/>
      <c r="I28" s="42"/>
      <c r="J28" s="32"/>
      <c r="K28" s="32"/>
      <c r="L28" s="32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22" s="19" customFormat="1" ht="15" customHeight="1" x14ac:dyDescent="0.25">
      <c r="A29" s="75"/>
      <c r="B29" s="75"/>
      <c r="C29" s="75"/>
      <c r="D29" s="75"/>
      <c r="E29" s="75"/>
      <c r="F29" s="75"/>
      <c r="G29" s="75"/>
      <c r="H29" s="75"/>
      <c r="I29" s="34"/>
      <c r="J29" s="35"/>
      <c r="K29" s="36"/>
      <c r="L29" s="36"/>
      <c r="S29" s="75" t="s">
        <v>71</v>
      </c>
      <c r="T29" s="75"/>
      <c r="U29" s="75"/>
      <c r="V29" s="75"/>
    </row>
    <row r="30" spans="1:22" s="19" customFormat="1" ht="15" customHeight="1" x14ac:dyDescent="0.25">
      <c r="A30" s="55"/>
      <c r="B30" s="55"/>
      <c r="C30" s="55"/>
      <c r="D30" s="55"/>
      <c r="E30" s="55"/>
      <c r="F30" s="55"/>
      <c r="G30" s="55"/>
      <c r="H30" s="55"/>
      <c r="I30" s="34"/>
      <c r="J30" s="35"/>
      <c r="K30" s="36"/>
      <c r="L30" s="36"/>
      <c r="M30" s="51"/>
      <c r="N30" s="51"/>
      <c r="S30" s="55"/>
      <c r="T30" s="55"/>
      <c r="U30" s="55"/>
      <c r="V30" s="55"/>
    </row>
    <row r="31" spans="1:22" s="19" customFormat="1" ht="15" customHeight="1" x14ac:dyDescent="0.25">
      <c r="A31" s="75"/>
      <c r="B31" s="75"/>
      <c r="C31" s="75"/>
      <c r="D31" s="75"/>
      <c r="E31" s="75"/>
      <c r="F31" s="75"/>
      <c r="G31" s="75"/>
      <c r="H31" s="75"/>
      <c r="I31" s="37"/>
      <c r="J31" s="34"/>
      <c r="L31" s="15"/>
      <c r="M31" s="15"/>
      <c r="N31" s="15"/>
      <c r="O31" s="15"/>
      <c r="P31" s="15"/>
      <c r="Q31" s="15"/>
      <c r="R31" s="15"/>
      <c r="S31" s="75" t="s">
        <v>73</v>
      </c>
      <c r="T31" s="75"/>
      <c r="U31" s="75"/>
      <c r="V31" s="75"/>
    </row>
    <row r="32" spans="1:22" s="19" customFormat="1" ht="15" customHeight="1" x14ac:dyDescent="0.25">
      <c r="A32" s="55"/>
      <c r="B32" s="55"/>
      <c r="C32" s="55"/>
      <c r="D32" s="55"/>
      <c r="E32" s="55"/>
      <c r="F32" s="55"/>
      <c r="G32" s="55"/>
      <c r="H32" s="55"/>
      <c r="I32" s="37"/>
      <c r="J32" s="34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1:22" s="19" customFormat="1" ht="15" customHeight="1" x14ac:dyDescent="0.25">
      <c r="A33" s="55"/>
      <c r="B33" s="55"/>
      <c r="C33" s="55"/>
      <c r="D33" s="55"/>
      <c r="E33" s="55"/>
      <c r="F33" s="55"/>
      <c r="G33" s="55"/>
      <c r="H33" s="55"/>
      <c r="I33" s="34"/>
      <c r="J33" s="34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</row>
    <row r="34" spans="1:22" s="19" customFormat="1" ht="15" customHeight="1" x14ac:dyDescent="0.25">
      <c r="H34" s="34"/>
      <c r="I34" s="34"/>
      <c r="J34" s="34"/>
      <c r="L34" s="36"/>
      <c r="S34" s="55"/>
      <c r="T34" s="55"/>
      <c r="U34" s="55"/>
      <c r="V34" s="55"/>
    </row>
    <row r="35" spans="1:22" s="19" customFormat="1" ht="15" customHeight="1" x14ac:dyDescent="0.45">
      <c r="A35" s="74"/>
      <c r="B35" s="74"/>
      <c r="C35" s="74"/>
      <c r="D35" s="74"/>
      <c r="E35" s="74"/>
      <c r="F35" s="74"/>
      <c r="G35" s="74"/>
      <c r="H35" s="74"/>
      <c r="I35" s="34"/>
      <c r="J35" s="34"/>
      <c r="L35" s="38"/>
      <c r="M35" s="39"/>
      <c r="N35" s="39"/>
      <c r="O35" s="39"/>
      <c r="P35" s="39"/>
      <c r="Q35" s="39"/>
      <c r="R35" s="39"/>
    </row>
    <row r="36" spans="1:22" s="19" customFormat="1" ht="15" customHeight="1" x14ac:dyDescent="0.45">
      <c r="A36" s="75"/>
      <c r="B36" s="75"/>
      <c r="C36" s="75"/>
      <c r="D36" s="75"/>
      <c r="E36" s="75"/>
      <c r="F36" s="75"/>
      <c r="G36" s="75"/>
      <c r="H36" s="75"/>
      <c r="I36" s="34"/>
      <c r="J36" s="34"/>
      <c r="L36" s="40"/>
      <c r="M36" s="41"/>
      <c r="N36" s="41"/>
      <c r="O36" s="41"/>
      <c r="P36" s="41"/>
      <c r="Q36" s="41"/>
      <c r="R36" s="41"/>
      <c r="S36" s="74" t="s">
        <v>72</v>
      </c>
      <c r="T36" s="74"/>
      <c r="U36" s="74"/>
      <c r="V36" s="74"/>
    </row>
    <row r="37" spans="1:22" s="9" customFormat="1" ht="15" customHeight="1" x14ac:dyDescent="0.25">
      <c r="A37" s="11"/>
      <c r="B37" s="11"/>
      <c r="C37" s="11"/>
      <c r="D37" s="11"/>
      <c r="E37" s="11"/>
      <c r="F37" s="11"/>
      <c r="G37" s="11"/>
      <c r="H37" s="11"/>
      <c r="I37" s="13"/>
      <c r="J37" s="13"/>
      <c r="K37" s="14"/>
      <c r="L37" s="14"/>
      <c r="M37" s="11"/>
      <c r="N37" s="11"/>
      <c r="O37" s="11"/>
      <c r="P37" s="11"/>
      <c r="Q37" s="11"/>
      <c r="R37" s="11"/>
      <c r="S37" s="75" t="s">
        <v>74</v>
      </c>
      <c r="T37" s="75"/>
      <c r="U37" s="75"/>
      <c r="V37" s="75"/>
    </row>
    <row r="38" spans="1:22" s="10" customFormat="1" ht="15" customHeight="1" x14ac:dyDescent="0.25">
      <c r="A38" s="11"/>
      <c r="B38" s="11"/>
      <c r="C38" s="11"/>
      <c r="D38" s="11"/>
      <c r="E38" s="11"/>
      <c r="F38" s="11"/>
      <c r="G38" s="11"/>
      <c r="H38" s="11"/>
      <c r="I38" s="13"/>
      <c r="J38" s="13"/>
      <c r="K38" s="14"/>
      <c r="L38" s="14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5" customFormat="1" ht="21.75" customHeight="1" x14ac:dyDescent="0.25">
      <c r="A39" s="11"/>
      <c r="B39" s="11"/>
      <c r="C39" s="11"/>
      <c r="D39" s="11"/>
      <c r="E39" s="11"/>
      <c r="F39" s="11"/>
      <c r="G39" s="11"/>
      <c r="H39" s="13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s="5" customFormat="1" ht="21.7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43" t="s">
        <v>38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s="5" customFormat="1" ht="21.75" customHeight="1" x14ac:dyDescent="0.25">
      <c r="B41" s="2"/>
      <c r="C41" s="2"/>
      <c r="D41" s="2"/>
      <c r="E41" s="2"/>
      <c r="F41" s="2"/>
      <c r="G41" s="2"/>
      <c r="H41" s="2"/>
      <c r="I41" s="3"/>
      <c r="J41" s="3"/>
      <c r="K41" s="4"/>
      <c r="L41" s="4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s="9" customFormat="1" ht="21.75" customHeight="1" x14ac:dyDescent="0.25">
      <c r="B42" s="2"/>
      <c r="C42" s="2"/>
      <c r="D42" s="2"/>
      <c r="E42" s="2"/>
      <c r="F42" s="2"/>
      <c r="G42" s="2"/>
      <c r="H42" s="3"/>
      <c r="I42" s="3"/>
      <c r="J42" s="3"/>
      <c r="K42" s="4"/>
      <c r="L42" s="4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s="10" customFormat="1" ht="21.75" customHeight="1" x14ac:dyDescent="0.25">
      <c r="B43" s="2"/>
      <c r="C43" s="2"/>
      <c r="D43" s="2"/>
      <c r="E43" s="2"/>
      <c r="F43" s="2"/>
      <c r="G43" s="2"/>
      <c r="H43" s="3"/>
      <c r="I43" s="3"/>
      <c r="J43" s="3"/>
      <c r="K43" s="4"/>
      <c r="L43" s="4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s="10" customFormat="1" ht="21.75" customHeight="1" x14ac:dyDescent="0.25">
      <c r="B44" s="2"/>
      <c r="C44" s="2"/>
      <c r="D44" s="2"/>
      <c r="E44" s="2"/>
      <c r="F44" s="2"/>
      <c r="G44" s="2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s="5" customFormat="1" ht="21.75" customHeight="1" x14ac:dyDescent="0.25">
      <c r="B45" s="2"/>
      <c r="C45" s="2"/>
      <c r="D45" s="2"/>
      <c r="E45" s="2"/>
      <c r="F45" s="2"/>
      <c r="G45" s="2"/>
      <c r="H45" s="3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s="5" customFormat="1" ht="21.75" customHeight="1" x14ac:dyDescent="0.25">
      <c r="B46" s="2"/>
      <c r="C46" s="2"/>
      <c r="D46" s="2"/>
      <c r="E46" s="2"/>
      <c r="F46" s="2"/>
      <c r="G46" s="2"/>
      <c r="H46" s="3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s="5" customFormat="1" ht="21.75" customHeight="1" x14ac:dyDescent="0.25">
      <c r="B47" s="2"/>
      <c r="C47" s="2"/>
      <c r="D47" s="2"/>
      <c r="E47" s="2"/>
      <c r="F47" s="2"/>
      <c r="G47" s="2"/>
      <c r="H47" s="2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5" customFormat="1" ht="21.75" customHeight="1" x14ac:dyDescent="0.25">
      <c r="B48" s="2"/>
      <c r="C48" s="2"/>
      <c r="D48" s="2"/>
      <c r="E48" s="2"/>
      <c r="F48" s="2"/>
      <c r="G48" s="2"/>
      <c r="H48" s="2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2:22" s="5" customFormat="1" ht="21.75" customHeight="1" x14ac:dyDescent="0.25">
      <c r="B49" s="2"/>
      <c r="C49" s="2"/>
      <c r="D49" s="2"/>
      <c r="E49" s="2"/>
      <c r="F49" s="2"/>
      <c r="G49" s="2"/>
      <c r="H49" s="2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6" spans="2:22" ht="21.75" customHeight="1" x14ac:dyDescent="0.25">
      <c r="Q56" s="8" t="s">
        <v>34</v>
      </c>
    </row>
  </sheetData>
  <mergeCells count="20">
    <mergeCell ref="A35:H35"/>
    <mergeCell ref="A36:H36"/>
    <mergeCell ref="S36:V36"/>
    <mergeCell ref="S37:V37"/>
    <mergeCell ref="B12:G12"/>
    <mergeCell ref="A26:H26"/>
    <mergeCell ref="A29:H29"/>
    <mergeCell ref="S29:V29"/>
    <mergeCell ref="A31:H31"/>
    <mergeCell ref="S31:V31"/>
    <mergeCell ref="A1:V1"/>
    <mergeCell ref="A2:V2"/>
    <mergeCell ref="S4:T4"/>
    <mergeCell ref="A5:V5"/>
    <mergeCell ref="A11:A12"/>
    <mergeCell ref="B11:G11"/>
    <mergeCell ref="H11:H12"/>
    <mergeCell ref="I11:I12"/>
    <mergeCell ref="J11:U11"/>
    <mergeCell ref="V11:V12"/>
  </mergeCells>
  <pageMargins left="0.32" right="0" top="0.38" bottom="0.15748031496062992" header="0.38" footer="0.51181102362204722"/>
  <pageSetup paperSize="11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view="pageBreakPreview" topLeftCell="A9" zoomScaleSheetLayoutView="100" workbookViewId="0">
      <selection activeCell="M33" sqref="M33"/>
    </sheetView>
  </sheetViews>
  <sheetFormatPr defaultColWidth="6.54296875" defaultRowHeight="21.75" customHeight="1" x14ac:dyDescent="0.25"/>
  <cols>
    <col min="1" max="1" width="3.54296875" style="8" customWidth="1"/>
    <col min="2" max="2" width="3.26953125" style="8" customWidth="1"/>
    <col min="3" max="4" width="2.7265625" style="8" customWidth="1"/>
    <col min="5" max="5" width="3.26953125" style="8" customWidth="1"/>
    <col min="6" max="6" width="2.7265625" style="8" customWidth="1"/>
    <col min="7" max="7" width="0.26953125" style="8" customWidth="1"/>
    <col min="8" max="8" width="25.54296875" style="8" customWidth="1"/>
    <col min="9" max="9" width="11.6328125" style="8" customWidth="1"/>
    <col min="10" max="10" width="8.81640625" style="8" customWidth="1"/>
    <col min="11" max="11" width="10.1796875" style="8" customWidth="1"/>
    <col min="12" max="12" width="10.6328125" style="8" customWidth="1"/>
    <col min="13" max="21" width="8.81640625" style="8" customWidth="1"/>
    <col min="22" max="22" width="13.453125" style="8" customWidth="1"/>
    <col min="23" max="23" width="8" style="8" bestFit="1" customWidth="1"/>
    <col min="24" max="16384" width="6.54296875" style="8"/>
  </cols>
  <sheetData>
    <row r="1" spans="1:22" ht="21.75" customHeight="1" x14ac:dyDescent="0.25">
      <c r="A1" s="82" t="s">
        <v>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5.75" customHeight="1" x14ac:dyDescent="0.25">
      <c r="A2" s="82" t="s">
        <v>55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ht="13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13.5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83"/>
      <c r="T4" s="84"/>
      <c r="U4" s="57"/>
      <c r="V4" s="57"/>
    </row>
    <row r="5" spans="1:22" s="1" customFormat="1" ht="15" customHeight="1" x14ac:dyDescent="0.25">
      <c r="A5" s="85" t="s">
        <v>40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</row>
    <row r="6" spans="1:22" s="1" customFormat="1" ht="9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19" customFormat="1" ht="18.75" customHeight="1" x14ac:dyDescent="0.25">
      <c r="A7" s="15" t="s">
        <v>10</v>
      </c>
      <c r="B7" s="15"/>
      <c r="C7" s="16"/>
      <c r="D7" s="16"/>
      <c r="E7" s="16"/>
      <c r="F7" s="16"/>
      <c r="G7" s="17"/>
      <c r="H7" s="18" t="s">
        <v>46</v>
      </c>
      <c r="I7" s="15" t="s">
        <v>47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s="19" customFormat="1" ht="18.75" customHeight="1" x14ac:dyDescent="0.25">
      <c r="A8" s="15" t="s">
        <v>11</v>
      </c>
      <c r="B8" s="15"/>
      <c r="C8" s="16"/>
      <c r="D8" s="16"/>
      <c r="E8" s="16"/>
      <c r="F8" s="16"/>
      <c r="G8" s="20"/>
      <c r="H8" s="18" t="s">
        <v>48</v>
      </c>
      <c r="I8" s="15" t="s">
        <v>49</v>
      </c>
      <c r="J8" s="15"/>
      <c r="K8" s="15"/>
      <c r="L8" s="15"/>
      <c r="M8" s="15"/>
      <c r="N8" s="15"/>
      <c r="O8" s="15"/>
      <c r="P8" s="15"/>
      <c r="Q8" s="21"/>
      <c r="R8" s="15"/>
      <c r="S8" s="15"/>
      <c r="T8" s="15"/>
      <c r="U8" s="15"/>
      <c r="V8" s="15"/>
    </row>
    <row r="9" spans="1:22" s="19" customFormat="1" ht="18.75" customHeight="1" x14ac:dyDescent="0.25">
      <c r="A9" s="15" t="s">
        <v>12</v>
      </c>
      <c r="B9" s="15"/>
      <c r="C9" s="16"/>
      <c r="D9" s="16"/>
      <c r="E9" s="16"/>
      <c r="F9" s="16"/>
      <c r="G9" s="20"/>
      <c r="H9" s="18" t="s">
        <v>69</v>
      </c>
      <c r="I9" s="15" t="s">
        <v>70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9" customFormat="1" ht="18.75" customHeight="1" x14ac:dyDescent="0.25"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9" customFormat="1" ht="18.75" customHeight="1" x14ac:dyDescent="0.45">
      <c r="A11" s="86" t="s">
        <v>0</v>
      </c>
      <c r="B11" s="88" t="s">
        <v>14</v>
      </c>
      <c r="C11" s="89"/>
      <c r="D11" s="89"/>
      <c r="E11" s="89"/>
      <c r="F11" s="89"/>
      <c r="G11" s="90"/>
      <c r="H11" s="86" t="s">
        <v>2</v>
      </c>
      <c r="I11" s="92" t="s">
        <v>3</v>
      </c>
      <c r="J11" s="88" t="s">
        <v>37</v>
      </c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5"/>
      <c r="V11" s="96" t="s">
        <v>25</v>
      </c>
    </row>
    <row r="12" spans="1:22" s="19" customFormat="1" ht="18.75" customHeight="1" x14ac:dyDescent="0.45">
      <c r="A12" s="87"/>
      <c r="B12" s="76" t="s">
        <v>15</v>
      </c>
      <c r="C12" s="77"/>
      <c r="D12" s="77"/>
      <c r="E12" s="77"/>
      <c r="F12" s="77"/>
      <c r="G12" s="78"/>
      <c r="H12" s="91"/>
      <c r="I12" s="93"/>
      <c r="J12" s="22" t="s">
        <v>20</v>
      </c>
      <c r="K12" s="22" t="s">
        <v>21</v>
      </c>
      <c r="L12" s="22" t="s">
        <v>22</v>
      </c>
      <c r="M12" s="22" t="s">
        <v>24</v>
      </c>
      <c r="N12" s="22" t="s">
        <v>26</v>
      </c>
      <c r="O12" s="22" t="s">
        <v>27</v>
      </c>
      <c r="P12" s="22" t="s">
        <v>28</v>
      </c>
      <c r="Q12" s="22" t="s">
        <v>29</v>
      </c>
      <c r="R12" s="22" t="s">
        <v>30</v>
      </c>
      <c r="S12" s="22" t="s">
        <v>31</v>
      </c>
      <c r="T12" s="22" t="s">
        <v>32</v>
      </c>
      <c r="U12" s="22" t="s">
        <v>33</v>
      </c>
      <c r="V12" s="97"/>
    </row>
    <row r="13" spans="1:22" s="66" customFormat="1" ht="18.75" customHeight="1" x14ac:dyDescent="0.25">
      <c r="A13" s="59">
        <v>1</v>
      </c>
      <c r="B13" s="59" t="s">
        <v>16</v>
      </c>
      <c r="C13" s="59" t="s">
        <v>17</v>
      </c>
      <c r="D13" s="59" t="s">
        <v>13</v>
      </c>
      <c r="E13" s="59" t="s">
        <v>4</v>
      </c>
      <c r="F13" s="60" t="s">
        <v>44</v>
      </c>
      <c r="G13" s="61"/>
      <c r="H13" s="62" t="s">
        <v>56</v>
      </c>
      <c r="I13" s="63">
        <v>4600000</v>
      </c>
      <c r="J13" s="64">
        <v>0</v>
      </c>
      <c r="K13" s="64">
        <v>2300000</v>
      </c>
      <c r="L13" s="64">
        <v>2300000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f>SUM(J13:U13)</f>
        <v>4600000</v>
      </c>
    </row>
    <row r="14" spans="1:22" s="66" customFormat="1" ht="18.75" customHeight="1" x14ac:dyDescent="0.25">
      <c r="A14" s="59">
        <v>2</v>
      </c>
      <c r="B14" s="59" t="s">
        <v>16</v>
      </c>
      <c r="C14" s="59" t="s">
        <v>17</v>
      </c>
      <c r="D14" s="59" t="s">
        <v>13</v>
      </c>
      <c r="E14" s="59" t="s">
        <v>6</v>
      </c>
      <c r="F14" s="60" t="s">
        <v>4</v>
      </c>
      <c r="G14" s="61"/>
      <c r="H14" s="62" t="s">
        <v>57</v>
      </c>
      <c r="I14" s="63">
        <v>2064000</v>
      </c>
      <c r="J14" s="64">
        <v>0</v>
      </c>
      <c r="K14" s="64">
        <v>774000</v>
      </c>
      <c r="L14" s="64">
        <v>774000</v>
      </c>
      <c r="M14" s="64">
        <v>516000</v>
      </c>
      <c r="N14" s="65">
        <v>0</v>
      </c>
      <c r="O14" s="64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f t="shared" ref="V14:V18" si="0">SUM(J14:U14)</f>
        <v>2064000</v>
      </c>
    </row>
    <row r="15" spans="1:22" s="66" customFormat="1" ht="18.75" customHeight="1" x14ac:dyDescent="0.25">
      <c r="A15" s="59">
        <v>3</v>
      </c>
      <c r="B15" s="59" t="s">
        <v>16</v>
      </c>
      <c r="C15" s="59" t="s">
        <v>17</v>
      </c>
      <c r="D15" s="59" t="s">
        <v>17</v>
      </c>
      <c r="E15" s="59" t="s">
        <v>6</v>
      </c>
      <c r="F15" s="60" t="s">
        <v>18</v>
      </c>
      <c r="G15" s="61"/>
      <c r="H15" s="62" t="s">
        <v>45</v>
      </c>
      <c r="I15" s="67">
        <v>336000</v>
      </c>
      <c r="J15" s="67"/>
      <c r="K15" s="67">
        <v>200000</v>
      </c>
      <c r="L15" s="67">
        <v>136000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5">
        <v>0</v>
      </c>
      <c r="V15" s="65">
        <f t="shared" si="0"/>
        <v>336000</v>
      </c>
    </row>
    <row r="16" spans="1:22" s="66" customFormat="1" ht="18.75" customHeight="1" x14ac:dyDescent="0.25">
      <c r="A16" s="59">
        <v>4</v>
      </c>
      <c r="B16" s="59" t="s">
        <v>16</v>
      </c>
      <c r="C16" s="59" t="s">
        <v>17</v>
      </c>
      <c r="D16" s="59" t="s">
        <v>17</v>
      </c>
      <c r="E16" s="59" t="s">
        <v>7</v>
      </c>
      <c r="F16" s="60" t="s">
        <v>5</v>
      </c>
      <c r="G16" s="61"/>
      <c r="H16" s="62" t="s">
        <v>35</v>
      </c>
      <c r="I16" s="67">
        <v>305000</v>
      </c>
      <c r="J16" s="67"/>
      <c r="K16" s="67">
        <v>200000</v>
      </c>
      <c r="L16" s="67">
        <v>105000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5">
        <v>0</v>
      </c>
      <c r="V16" s="65">
        <f t="shared" si="0"/>
        <v>305000</v>
      </c>
    </row>
    <row r="17" spans="1:22" s="66" customFormat="1" ht="18.75" customHeight="1" x14ac:dyDescent="0.25">
      <c r="A17" s="59">
        <v>5</v>
      </c>
      <c r="B17" s="59" t="s">
        <v>16</v>
      </c>
      <c r="C17" s="59" t="s">
        <v>17</v>
      </c>
      <c r="D17" s="59" t="s">
        <v>17</v>
      </c>
      <c r="E17" s="59" t="s">
        <v>7</v>
      </c>
      <c r="F17" s="60" t="s">
        <v>6</v>
      </c>
      <c r="G17" s="61"/>
      <c r="H17" s="62" t="s">
        <v>41</v>
      </c>
      <c r="I17" s="67">
        <v>400000</v>
      </c>
      <c r="J17" s="67"/>
      <c r="K17" s="67">
        <v>200000</v>
      </c>
      <c r="L17" s="67">
        <v>200000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5">
        <v>0</v>
      </c>
      <c r="V17" s="65">
        <f t="shared" si="0"/>
        <v>400000</v>
      </c>
    </row>
    <row r="18" spans="1:22" s="66" customFormat="1" ht="18.75" customHeight="1" x14ac:dyDescent="0.25">
      <c r="A18" s="59">
        <v>6</v>
      </c>
      <c r="B18" s="59" t="s">
        <v>16</v>
      </c>
      <c r="C18" s="59" t="s">
        <v>17</v>
      </c>
      <c r="D18" s="59" t="s">
        <v>17</v>
      </c>
      <c r="E18" s="59" t="s">
        <v>23</v>
      </c>
      <c r="F18" s="60" t="s">
        <v>6</v>
      </c>
      <c r="G18" s="61"/>
      <c r="H18" s="62" t="s">
        <v>58</v>
      </c>
      <c r="I18" s="67">
        <v>12000000</v>
      </c>
      <c r="J18" s="67"/>
      <c r="K18" s="67">
        <v>6000000</v>
      </c>
      <c r="L18" s="67">
        <v>6000000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5">
        <v>0</v>
      </c>
      <c r="V18" s="65">
        <f t="shared" si="0"/>
        <v>12000000</v>
      </c>
    </row>
    <row r="19" spans="1:22" s="66" customFormat="1" ht="18.75" customHeight="1" x14ac:dyDescent="0.25">
      <c r="A19" s="59">
        <v>7</v>
      </c>
      <c r="B19" s="59" t="s">
        <v>16</v>
      </c>
      <c r="C19" s="59" t="s">
        <v>17</v>
      </c>
      <c r="D19" s="59" t="s">
        <v>17</v>
      </c>
      <c r="E19" s="59" t="s">
        <v>19</v>
      </c>
      <c r="F19" s="60" t="s">
        <v>4</v>
      </c>
      <c r="G19" s="61"/>
      <c r="H19" s="62" t="s">
        <v>8</v>
      </c>
      <c r="I19" s="67">
        <v>2420000</v>
      </c>
      <c r="J19" s="67">
        <v>0</v>
      </c>
      <c r="K19" s="67">
        <v>880000</v>
      </c>
      <c r="L19" s="67">
        <v>880000</v>
      </c>
      <c r="M19" s="68">
        <v>660000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5">
        <v>0</v>
      </c>
      <c r="V19" s="65">
        <f>SUM(J19:U19)</f>
        <v>2420000</v>
      </c>
    </row>
    <row r="20" spans="1:22" s="66" customFormat="1" ht="18.75" customHeight="1" x14ac:dyDescent="0.25">
      <c r="A20" s="59">
        <v>8</v>
      </c>
      <c r="B20" s="59" t="s">
        <v>16</v>
      </c>
      <c r="C20" s="59" t="s">
        <v>17</v>
      </c>
      <c r="D20" s="59" t="s">
        <v>17</v>
      </c>
      <c r="E20" s="59" t="s">
        <v>19</v>
      </c>
      <c r="F20" s="60" t="s">
        <v>5</v>
      </c>
      <c r="G20" s="61"/>
      <c r="H20" s="62" t="s">
        <v>9</v>
      </c>
      <c r="I20" s="67">
        <v>18400000</v>
      </c>
      <c r="J20" s="67">
        <v>0</v>
      </c>
      <c r="K20" s="67">
        <v>5000000</v>
      </c>
      <c r="L20" s="67">
        <v>5000000</v>
      </c>
      <c r="M20" s="68">
        <v>5000000</v>
      </c>
      <c r="N20" s="68">
        <v>3400000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5">
        <v>0</v>
      </c>
      <c r="V20" s="65">
        <f>SUM(J20:U20)</f>
        <v>18400000</v>
      </c>
    </row>
    <row r="21" spans="1:22" s="66" customFormat="1" ht="18.75" customHeight="1" x14ac:dyDescent="0.25">
      <c r="A21" s="59">
        <v>9</v>
      </c>
      <c r="B21" s="59" t="s">
        <v>16</v>
      </c>
      <c r="C21" s="59" t="s">
        <v>17</v>
      </c>
      <c r="D21" s="59" t="s">
        <v>17</v>
      </c>
      <c r="E21" s="59" t="s">
        <v>39</v>
      </c>
      <c r="F21" s="60" t="s">
        <v>4</v>
      </c>
      <c r="G21" s="61"/>
      <c r="H21" s="62" t="s">
        <v>59</v>
      </c>
      <c r="I21" s="67">
        <v>6800000</v>
      </c>
      <c r="J21" s="67">
        <v>0</v>
      </c>
      <c r="K21" s="67">
        <v>3400000</v>
      </c>
      <c r="L21" s="67">
        <v>3400000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5">
        <v>0</v>
      </c>
      <c r="V21" s="65">
        <f>SUM(J21:U21)</f>
        <v>6800000</v>
      </c>
    </row>
    <row r="22" spans="1:22" s="66" customFormat="1" ht="18.75" customHeight="1" x14ac:dyDescent="0.25">
      <c r="A22" s="59">
        <v>10</v>
      </c>
      <c r="B22" s="59" t="s">
        <v>16</v>
      </c>
      <c r="C22" s="59" t="s">
        <v>17</v>
      </c>
      <c r="D22" s="59" t="s">
        <v>17</v>
      </c>
      <c r="E22" s="59" t="s">
        <v>39</v>
      </c>
      <c r="F22" s="60" t="s">
        <v>43</v>
      </c>
      <c r="G22" s="61"/>
      <c r="H22" s="62" t="s">
        <v>60</v>
      </c>
      <c r="I22" s="67">
        <v>800000</v>
      </c>
      <c r="J22" s="67">
        <v>0</v>
      </c>
      <c r="K22" s="67">
        <v>400000</v>
      </c>
      <c r="L22" s="67">
        <v>400000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5">
        <v>0</v>
      </c>
      <c r="V22" s="65">
        <f>SUM(J22:U22)</f>
        <v>800000</v>
      </c>
    </row>
    <row r="23" spans="1:22" s="66" customFormat="1" ht="18.75" customHeight="1" x14ac:dyDescent="0.25">
      <c r="A23" s="59">
        <v>11</v>
      </c>
      <c r="B23" s="59" t="s">
        <v>16</v>
      </c>
      <c r="C23" s="59" t="s">
        <v>17</v>
      </c>
      <c r="D23" s="59" t="s">
        <v>17</v>
      </c>
      <c r="E23" s="59" t="s">
        <v>39</v>
      </c>
      <c r="F23" s="60" t="s">
        <v>43</v>
      </c>
      <c r="G23" s="61"/>
      <c r="H23" s="62" t="s">
        <v>60</v>
      </c>
      <c r="I23" s="67">
        <v>39600000</v>
      </c>
      <c r="J23" s="67">
        <v>3300000</v>
      </c>
      <c r="K23" s="67">
        <v>3300000</v>
      </c>
      <c r="L23" s="67">
        <v>3300000</v>
      </c>
      <c r="M23" s="67">
        <v>3300000</v>
      </c>
      <c r="N23" s="67">
        <v>3300000</v>
      </c>
      <c r="O23" s="67">
        <v>3300000</v>
      </c>
      <c r="P23" s="67">
        <v>3300000</v>
      </c>
      <c r="Q23" s="67">
        <v>3300000</v>
      </c>
      <c r="R23" s="67">
        <v>3300000</v>
      </c>
      <c r="S23" s="67">
        <v>3300000</v>
      </c>
      <c r="T23" s="67">
        <v>3300000</v>
      </c>
      <c r="U23" s="67">
        <v>3300000</v>
      </c>
      <c r="V23" s="65">
        <f>SUM(J23:U23)</f>
        <v>39600000</v>
      </c>
    </row>
    <row r="24" spans="1:22" s="66" customFormat="1" ht="18.75" customHeight="1" x14ac:dyDescent="0.25">
      <c r="A24" s="69"/>
      <c r="B24" s="69"/>
      <c r="C24" s="69"/>
      <c r="D24" s="69"/>
      <c r="E24" s="69"/>
      <c r="F24" s="70"/>
      <c r="G24" s="71"/>
      <c r="H24" s="71"/>
      <c r="I24" s="68">
        <v>0</v>
      </c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5"/>
      <c r="U24" s="65"/>
      <c r="V24" s="65"/>
    </row>
    <row r="25" spans="1:22" s="66" customFormat="1" ht="23.25" customHeight="1" x14ac:dyDescent="0.25">
      <c r="A25" s="98" t="s">
        <v>1</v>
      </c>
      <c r="B25" s="99"/>
      <c r="C25" s="99"/>
      <c r="D25" s="99"/>
      <c r="E25" s="99"/>
      <c r="F25" s="99"/>
      <c r="G25" s="99"/>
      <c r="H25" s="100"/>
      <c r="I25" s="72">
        <f>SUM(I13:I24)</f>
        <v>87725000</v>
      </c>
      <c r="J25" s="72">
        <f t="shared" ref="J25:U25" si="1">SUM(J13:J24)</f>
        <v>3300000</v>
      </c>
      <c r="K25" s="72">
        <f t="shared" si="1"/>
        <v>22654000</v>
      </c>
      <c r="L25" s="72">
        <f t="shared" si="1"/>
        <v>22495000</v>
      </c>
      <c r="M25" s="72">
        <f>SUM(M13:M24)</f>
        <v>9476000</v>
      </c>
      <c r="N25" s="72">
        <f t="shared" si="1"/>
        <v>6700000</v>
      </c>
      <c r="O25" s="72">
        <f t="shared" si="1"/>
        <v>3300000</v>
      </c>
      <c r="P25" s="72">
        <f t="shared" si="1"/>
        <v>3300000</v>
      </c>
      <c r="Q25" s="72">
        <f t="shared" si="1"/>
        <v>3300000</v>
      </c>
      <c r="R25" s="72">
        <f t="shared" si="1"/>
        <v>3300000</v>
      </c>
      <c r="S25" s="72">
        <f t="shared" si="1"/>
        <v>3300000</v>
      </c>
      <c r="T25" s="73">
        <f t="shared" si="1"/>
        <v>3300000</v>
      </c>
      <c r="U25" s="73">
        <f t="shared" si="1"/>
        <v>3300000</v>
      </c>
      <c r="V25" s="73">
        <f>SUM(J25:U25)</f>
        <v>87725000</v>
      </c>
    </row>
    <row r="26" spans="1:22" s="19" customFormat="1" ht="15" customHeight="1" x14ac:dyDescent="0.25">
      <c r="A26" s="31"/>
      <c r="B26" s="31"/>
      <c r="C26" s="31"/>
      <c r="D26" s="31"/>
      <c r="E26" s="31"/>
      <c r="F26" s="31"/>
      <c r="G26" s="31"/>
      <c r="H26" s="31"/>
      <c r="I26" s="42"/>
      <c r="J26" s="32"/>
      <c r="K26" s="32"/>
      <c r="L26" s="32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s="19" customFormat="1" ht="15" customHeight="1" x14ac:dyDescent="0.25">
      <c r="A27" s="31"/>
      <c r="B27" s="31"/>
      <c r="C27" s="31"/>
      <c r="D27" s="31"/>
      <c r="E27" s="31"/>
      <c r="F27" s="31"/>
      <c r="G27" s="31"/>
      <c r="H27" s="31"/>
      <c r="I27" s="42"/>
      <c r="J27" s="32"/>
      <c r="K27" s="32"/>
      <c r="L27" s="32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s="19" customFormat="1" ht="15" customHeight="1" x14ac:dyDescent="0.25">
      <c r="A28" s="75"/>
      <c r="B28" s="75"/>
      <c r="C28" s="75"/>
      <c r="D28" s="75"/>
      <c r="E28" s="75"/>
      <c r="F28" s="75"/>
      <c r="G28" s="75"/>
      <c r="H28" s="75"/>
      <c r="I28" s="34"/>
      <c r="J28" s="35"/>
      <c r="K28" s="36"/>
      <c r="L28" s="36"/>
      <c r="S28" s="75" t="s">
        <v>71</v>
      </c>
      <c r="T28" s="75"/>
      <c r="U28" s="75"/>
      <c r="V28" s="75"/>
    </row>
    <row r="29" spans="1:22" s="19" customFormat="1" ht="15" customHeight="1" x14ac:dyDescent="0.25">
      <c r="A29" s="58"/>
      <c r="B29" s="58"/>
      <c r="C29" s="58"/>
      <c r="D29" s="58"/>
      <c r="E29" s="58"/>
      <c r="F29" s="58"/>
      <c r="G29" s="58"/>
      <c r="H29" s="58"/>
      <c r="I29" s="34"/>
      <c r="J29" s="35"/>
      <c r="K29" s="36"/>
      <c r="L29" s="36"/>
      <c r="M29" s="51"/>
      <c r="N29" s="51"/>
      <c r="S29" s="58"/>
      <c r="T29" s="58"/>
      <c r="U29" s="58"/>
      <c r="V29" s="58"/>
    </row>
    <row r="30" spans="1:22" s="19" customFormat="1" ht="15" customHeight="1" x14ac:dyDescent="0.25">
      <c r="A30" s="75"/>
      <c r="B30" s="75"/>
      <c r="C30" s="75"/>
      <c r="D30" s="75"/>
      <c r="E30" s="75"/>
      <c r="F30" s="75"/>
      <c r="G30" s="75"/>
      <c r="H30" s="75"/>
      <c r="I30" s="37"/>
      <c r="J30" s="34"/>
      <c r="L30" s="15"/>
      <c r="M30" s="15"/>
      <c r="N30" s="15"/>
      <c r="O30" s="15"/>
      <c r="P30" s="15"/>
      <c r="Q30" s="15"/>
      <c r="R30" s="15"/>
      <c r="S30" s="75" t="s">
        <v>73</v>
      </c>
      <c r="T30" s="75"/>
      <c r="U30" s="75"/>
      <c r="V30" s="75"/>
    </row>
    <row r="31" spans="1:22" s="19" customFormat="1" ht="15" customHeight="1" x14ac:dyDescent="0.25">
      <c r="A31" s="58"/>
      <c r="B31" s="58"/>
      <c r="C31" s="58"/>
      <c r="D31" s="58"/>
      <c r="E31" s="58"/>
      <c r="F31" s="58"/>
      <c r="G31" s="58"/>
      <c r="H31" s="58"/>
      <c r="I31" s="37"/>
      <c r="J31" s="34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</row>
    <row r="32" spans="1:22" s="19" customFormat="1" ht="15" customHeight="1" x14ac:dyDescent="0.25">
      <c r="A32" s="58"/>
      <c r="B32" s="58"/>
      <c r="C32" s="58"/>
      <c r="D32" s="58"/>
      <c r="E32" s="58"/>
      <c r="F32" s="58"/>
      <c r="G32" s="58"/>
      <c r="H32" s="58"/>
      <c r="I32" s="34"/>
      <c r="J32" s="34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</row>
    <row r="33" spans="1:22" s="19" customFormat="1" ht="15" customHeight="1" x14ac:dyDescent="0.25">
      <c r="H33" s="34"/>
      <c r="I33" s="34"/>
      <c r="J33" s="34"/>
      <c r="L33" s="36"/>
      <c r="S33" s="58"/>
      <c r="T33" s="58"/>
      <c r="U33" s="58"/>
      <c r="V33" s="58"/>
    </row>
    <row r="34" spans="1:22" s="19" customFormat="1" ht="15" customHeight="1" x14ac:dyDescent="0.45">
      <c r="A34" s="74"/>
      <c r="B34" s="74"/>
      <c r="C34" s="74"/>
      <c r="D34" s="74"/>
      <c r="E34" s="74"/>
      <c r="F34" s="74"/>
      <c r="G34" s="74"/>
      <c r="H34" s="74"/>
      <c r="I34" s="34"/>
      <c r="J34" s="34"/>
      <c r="L34" s="38"/>
      <c r="M34" s="39"/>
      <c r="N34" s="39"/>
      <c r="O34" s="39"/>
      <c r="P34" s="39"/>
      <c r="Q34" s="39"/>
      <c r="R34" s="39"/>
    </row>
    <row r="35" spans="1:22" s="19" customFormat="1" ht="15" customHeight="1" x14ac:dyDescent="0.45">
      <c r="A35" s="75"/>
      <c r="B35" s="75"/>
      <c r="C35" s="75"/>
      <c r="D35" s="75"/>
      <c r="E35" s="75"/>
      <c r="F35" s="75"/>
      <c r="G35" s="75"/>
      <c r="H35" s="75"/>
      <c r="I35" s="34"/>
      <c r="J35" s="34"/>
      <c r="L35" s="40"/>
      <c r="M35" s="41"/>
      <c r="N35" s="41"/>
      <c r="O35" s="41"/>
      <c r="P35" s="41"/>
      <c r="Q35" s="41"/>
      <c r="R35" s="41"/>
      <c r="S35" s="74" t="s">
        <v>72</v>
      </c>
      <c r="T35" s="74"/>
      <c r="U35" s="74"/>
      <c r="V35" s="74"/>
    </row>
    <row r="36" spans="1:22" s="9" customFormat="1" ht="15" customHeight="1" x14ac:dyDescent="0.25">
      <c r="A36" s="11"/>
      <c r="B36" s="11"/>
      <c r="C36" s="11"/>
      <c r="D36" s="11"/>
      <c r="E36" s="11"/>
      <c r="F36" s="11"/>
      <c r="G36" s="11"/>
      <c r="H36" s="11"/>
      <c r="I36" s="13"/>
      <c r="J36" s="13"/>
      <c r="K36" s="14"/>
      <c r="L36" s="14"/>
      <c r="M36" s="11"/>
      <c r="N36" s="11"/>
      <c r="O36" s="11"/>
      <c r="P36" s="11"/>
      <c r="Q36" s="11"/>
      <c r="R36" s="11"/>
      <c r="S36" s="75" t="s">
        <v>74</v>
      </c>
      <c r="T36" s="75"/>
      <c r="U36" s="75"/>
      <c r="V36" s="75"/>
    </row>
    <row r="37" spans="1:22" s="10" customFormat="1" ht="15" customHeight="1" x14ac:dyDescent="0.25">
      <c r="A37" s="11"/>
      <c r="B37" s="11"/>
      <c r="C37" s="11"/>
      <c r="D37" s="11"/>
      <c r="E37" s="11"/>
      <c r="F37" s="11"/>
      <c r="G37" s="11"/>
      <c r="H37" s="11"/>
      <c r="I37" s="13"/>
      <c r="J37" s="13"/>
      <c r="K37" s="14"/>
      <c r="L37" s="14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5" customFormat="1" ht="21.75" customHeight="1" x14ac:dyDescent="0.25">
      <c r="A38" s="11"/>
      <c r="B38" s="11"/>
      <c r="C38" s="11"/>
      <c r="D38" s="11"/>
      <c r="E38" s="11"/>
      <c r="F38" s="11"/>
      <c r="G38" s="11"/>
      <c r="H38" s="13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5" customFormat="1" ht="21.75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43" t="s">
        <v>38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s="5" customFormat="1" ht="21.75" customHeight="1" x14ac:dyDescent="0.25">
      <c r="B40" s="2"/>
      <c r="C40" s="2"/>
      <c r="D40" s="2"/>
      <c r="E40" s="2"/>
      <c r="F40" s="2"/>
      <c r="G40" s="2"/>
      <c r="H40" s="2"/>
      <c r="I40" s="3"/>
      <c r="J40" s="3"/>
      <c r="K40" s="4"/>
      <c r="L40" s="4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s="9" customFormat="1" ht="21.75" customHeight="1" x14ac:dyDescent="0.25">
      <c r="B41" s="2"/>
      <c r="C41" s="2"/>
      <c r="D41" s="2"/>
      <c r="E41" s="2"/>
      <c r="F41" s="2"/>
      <c r="G41" s="2"/>
      <c r="H41" s="3"/>
      <c r="I41" s="3"/>
      <c r="J41" s="3"/>
      <c r="K41" s="4"/>
      <c r="L41" s="4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s="10" customFormat="1" ht="21.75" customHeight="1" x14ac:dyDescent="0.25">
      <c r="B42" s="2"/>
      <c r="C42" s="2"/>
      <c r="D42" s="2"/>
      <c r="E42" s="2"/>
      <c r="F42" s="2"/>
      <c r="G42" s="2"/>
      <c r="H42" s="3"/>
      <c r="I42" s="3"/>
      <c r="J42" s="3"/>
      <c r="K42" s="4"/>
      <c r="L42" s="4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s="10" customFormat="1" ht="21.75" customHeight="1" x14ac:dyDescent="0.25">
      <c r="B43" s="2"/>
      <c r="C43" s="2"/>
      <c r="D43" s="2"/>
      <c r="E43" s="2"/>
      <c r="F43" s="2"/>
      <c r="G43" s="2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s="5" customFormat="1" ht="21.75" customHeight="1" x14ac:dyDescent="0.25">
      <c r="B44" s="2"/>
      <c r="C44" s="2"/>
      <c r="D44" s="2"/>
      <c r="E44" s="2"/>
      <c r="F44" s="2"/>
      <c r="G44" s="2"/>
      <c r="H44" s="3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s="5" customFormat="1" ht="21.75" customHeight="1" x14ac:dyDescent="0.25">
      <c r="B45" s="2"/>
      <c r="C45" s="2"/>
      <c r="D45" s="2"/>
      <c r="E45" s="2"/>
      <c r="F45" s="2"/>
      <c r="G45" s="2"/>
      <c r="H45" s="3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s="5" customFormat="1" ht="21.75" customHeight="1" x14ac:dyDescent="0.25">
      <c r="B46" s="2"/>
      <c r="C46" s="2"/>
      <c r="D46" s="2"/>
      <c r="E46" s="2"/>
      <c r="F46" s="2"/>
      <c r="G46" s="2"/>
      <c r="H46" s="2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5" customFormat="1" ht="21.75" customHeight="1" x14ac:dyDescent="0.25">
      <c r="B47" s="2"/>
      <c r="C47" s="2"/>
      <c r="D47" s="2"/>
      <c r="E47" s="2"/>
      <c r="F47" s="2"/>
      <c r="G47" s="2"/>
      <c r="H47" s="2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5" customFormat="1" ht="21.75" customHeight="1" x14ac:dyDescent="0.25">
      <c r="B48" s="2"/>
      <c r="C48" s="2"/>
      <c r="D48" s="2"/>
      <c r="E48" s="2"/>
      <c r="F48" s="2"/>
      <c r="G48" s="2"/>
      <c r="H48" s="2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55" spans="17:17" ht="21.75" customHeight="1" x14ac:dyDescent="0.25">
      <c r="Q55" s="8" t="s">
        <v>34</v>
      </c>
    </row>
  </sheetData>
  <mergeCells count="20">
    <mergeCell ref="A1:V1"/>
    <mergeCell ref="A2:V2"/>
    <mergeCell ref="S4:T4"/>
    <mergeCell ref="A5:V5"/>
    <mergeCell ref="A11:A12"/>
    <mergeCell ref="B11:G11"/>
    <mergeCell ref="H11:H12"/>
    <mergeCell ref="I11:I12"/>
    <mergeCell ref="J11:U11"/>
    <mergeCell ref="V11:V12"/>
    <mergeCell ref="A34:H34"/>
    <mergeCell ref="A35:H35"/>
    <mergeCell ref="S35:V35"/>
    <mergeCell ref="S36:V36"/>
    <mergeCell ref="B12:G12"/>
    <mergeCell ref="A25:H25"/>
    <mergeCell ref="A28:H28"/>
    <mergeCell ref="S28:V28"/>
    <mergeCell ref="A30:H30"/>
    <mergeCell ref="S30:V30"/>
  </mergeCells>
  <pageMargins left="0.32" right="0" top="0.38" bottom="0.15748031496062992" header="0.38" footer="0.51181102362204722"/>
  <pageSetup paperSize="11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view="pageBreakPreview" topLeftCell="A7" zoomScaleSheetLayoutView="100" workbookViewId="0">
      <selection activeCell="I32" sqref="I32"/>
    </sheetView>
  </sheetViews>
  <sheetFormatPr defaultColWidth="6.54296875" defaultRowHeight="21.75" customHeight="1" x14ac:dyDescent="0.25"/>
  <cols>
    <col min="1" max="1" width="3.54296875" style="8" customWidth="1"/>
    <col min="2" max="2" width="3.26953125" style="8" customWidth="1"/>
    <col min="3" max="4" width="2.7265625" style="8" customWidth="1"/>
    <col min="5" max="5" width="3.26953125" style="8" customWidth="1"/>
    <col min="6" max="6" width="2.7265625" style="8" customWidth="1"/>
    <col min="7" max="7" width="0.26953125" style="8" customWidth="1"/>
    <col min="8" max="8" width="36" style="8" customWidth="1"/>
    <col min="9" max="9" width="13.453125" style="8" customWidth="1"/>
    <col min="10" max="10" width="5.1796875" style="8" customWidth="1"/>
    <col min="11" max="11" width="5.453125" style="8" customWidth="1"/>
    <col min="12" max="12" width="5.7265625" style="8" customWidth="1"/>
    <col min="13" max="13" width="5.453125" style="8" customWidth="1"/>
    <col min="14" max="14" width="5.6328125" style="8" customWidth="1"/>
    <col min="15" max="15" width="11.7265625" style="8" customWidth="1"/>
    <col min="16" max="16" width="13.36328125" style="8" customWidth="1"/>
    <col min="17" max="17" width="11" style="8" customWidth="1"/>
    <col min="18" max="18" width="6.7265625" style="8" customWidth="1"/>
    <col min="19" max="19" width="5.7265625" style="8" customWidth="1"/>
    <col min="20" max="20" width="5.81640625" style="8" customWidth="1"/>
    <col min="21" max="21" width="5.1796875" style="8" customWidth="1"/>
    <col min="22" max="22" width="12.81640625" style="8" customWidth="1"/>
    <col min="23" max="23" width="8" style="8" bestFit="1" customWidth="1"/>
    <col min="24" max="16384" width="6.54296875" style="8"/>
  </cols>
  <sheetData>
    <row r="1" spans="1:22" ht="21.75" customHeight="1" x14ac:dyDescent="0.25">
      <c r="A1" s="82" t="s">
        <v>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5.75" customHeight="1" x14ac:dyDescent="0.25">
      <c r="A2" s="82" t="s">
        <v>55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ht="13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2" ht="13.5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83"/>
      <c r="T4" s="84"/>
      <c r="U4" s="53"/>
      <c r="V4" s="53"/>
    </row>
    <row r="5" spans="1:22" s="1" customFormat="1" ht="15" customHeight="1" x14ac:dyDescent="0.25">
      <c r="A5" s="85" t="s">
        <v>40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</row>
    <row r="6" spans="1:22" s="1" customFormat="1" ht="9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19" customFormat="1" ht="18.75" customHeight="1" x14ac:dyDescent="0.25">
      <c r="A7" s="15" t="s">
        <v>10</v>
      </c>
      <c r="B7" s="15"/>
      <c r="C7" s="16"/>
      <c r="D7" s="16"/>
      <c r="E7" s="16"/>
      <c r="F7" s="16"/>
      <c r="G7" s="17"/>
      <c r="H7" s="18" t="s">
        <v>46</v>
      </c>
      <c r="I7" s="15" t="s">
        <v>47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s="19" customFormat="1" ht="18.75" customHeight="1" x14ac:dyDescent="0.25">
      <c r="A8" s="15" t="s">
        <v>11</v>
      </c>
      <c r="B8" s="15"/>
      <c r="C8" s="16"/>
      <c r="D8" s="16"/>
      <c r="E8" s="16"/>
      <c r="F8" s="16"/>
      <c r="G8" s="20"/>
      <c r="H8" s="18" t="s">
        <v>48</v>
      </c>
      <c r="I8" s="15" t="s">
        <v>49</v>
      </c>
      <c r="J8" s="15"/>
      <c r="K8" s="15"/>
      <c r="L8" s="15"/>
      <c r="M8" s="15"/>
      <c r="N8" s="15"/>
      <c r="O8" s="15"/>
      <c r="P8" s="15"/>
      <c r="Q8" s="21"/>
      <c r="R8" s="15"/>
      <c r="S8" s="15"/>
      <c r="T8" s="15"/>
      <c r="U8" s="15"/>
      <c r="V8" s="15"/>
    </row>
    <row r="9" spans="1:22" s="19" customFormat="1" ht="18.75" customHeight="1" x14ac:dyDescent="0.25">
      <c r="A9" s="15" t="s">
        <v>12</v>
      </c>
      <c r="B9" s="15"/>
      <c r="C9" s="16"/>
      <c r="D9" s="16"/>
      <c r="E9" s="16"/>
      <c r="F9" s="16"/>
      <c r="G9" s="20"/>
      <c r="H9" s="18" t="s">
        <v>63</v>
      </c>
      <c r="I9" s="15" t="s">
        <v>64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9" customFormat="1" ht="18.75" customHeight="1" x14ac:dyDescent="0.25"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9" customFormat="1" ht="18.75" customHeight="1" x14ac:dyDescent="0.45">
      <c r="A11" s="86" t="s">
        <v>0</v>
      </c>
      <c r="B11" s="88" t="s">
        <v>14</v>
      </c>
      <c r="C11" s="89"/>
      <c r="D11" s="89"/>
      <c r="E11" s="89"/>
      <c r="F11" s="89"/>
      <c r="G11" s="90"/>
      <c r="H11" s="86" t="s">
        <v>2</v>
      </c>
      <c r="I11" s="92" t="s">
        <v>3</v>
      </c>
      <c r="J11" s="88" t="s">
        <v>37</v>
      </c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5"/>
      <c r="V11" s="96" t="s">
        <v>25</v>
      </c>
    </row>
    <row r="12" spans="1:22" s="19" customFormat="1" ht="18.75" customHeight="1" x14ac:dyDescent="0.45">
      <c r="A12" s="87"/>
      <c r="B12" s="76" t="s">
        <v>15</v>
      </c>
      <c r="C12" s="77"/>
      <c r="D12" s="77"/>
      <c r="E12" s="77"/>
      <c r="F12" s="77"/>
      <c r="G12" s="78"/>
      <c r="H12" s="91"/>
      <c r="I12" s="93"/>
      <c r="J12" s="22" t="s">
        <v>20</v>
      </c>
      <c r="K12" s="22" t="s">
        <v>21</v>
      </c>
      <c r="L12" s="22" t="s">
        <v>22</v>
      </c>
      <c r="M12" s="22" t="s">
        <v>24</v>
      </c>
      <c r="N12" s="22" t="s">
        <v>26</v>
      </c>
      <c r="O12" s="22" t="s">
        <v>27</v>
      </c>
      <c r="P12" s="22" t="s">
        <v>28</v>
      </c>
      <c r="Q12" s="22" t="s">
        <v>29</v>
      </c>
      <c r="R12" s="22" t="s">
        <v>30</v>
      </c>
      <c r="S12" s="22" t="s">
        <v>31</v>
      </c>
      <c r="T12" s="22" t="s">
        <v>32</v>
      </c>
      <c r="U12" s="22" t="s">
        <v>33</v>
      </c>
      <c r="V12" s="97"/>
    </row>
    <row r="13" spans="1:22" s="19" customFormat="1" ht="18.75" customHeight="1" x14ac:dyDescent="0.25">
      <c r="A13" s="23">
        <v>1</v>
      </c>
      <c r="B13" s="23" t="s">
        <v>16</v>
      </c>
      <c r="C13" s="23" t="s">
        <v>17</v>
      </c>
      <c r="D13" s="23" t="s">
        <v>13</v>
      </c>
      <c r="E13" s="23" t="s">
        <v>4</v>
      </c>
      <c r="F13" s="24" t="s">
        <v>44</v>
      </c>
      <c r="G13" s="25"/>
      <c r="H13" s="26" t="s">
        <v>56</v>
      </c>
      <c r="I13" s="27">
        <v>4600000</v>
      </c>
      <c r="J13" s="47">
        <v>0</v>
      </c>
      <c r="K13" s="47">
        <v>0</v>
      </c>
      <c r="L13" s="47">
        <v>0</v>
      </c>
      <c r="M13" s="48">
        <v>0</v>
      </c>
      <c r="N13" s="48">
        <v>0</v>
      </c>
      <c r="O13" s="48">
        <v>2300000</v>
      </c>
      <c r="P13" s="48">
        <v>2300000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f>SUM(J13:U13)</f>
        <v>4600000</v>
      </c>
    </row>
    <row r="14" spans="1:22" s="19" customFormat="1" ht="18.75" customHeight="1" x14ac:dyDescent="0.25">
      <c r="A14" s="23">
        <v>2</v>
      </c>
      <c r="B14" s="23" t="s">
        <v>16</v>
      </c>
      <c r="C14" s="23" t="s">
        <v>17</v>
      </c>
      <c r="D14" s="23" t="s">
        <v>13</v>
      </c>
      <c r="E14" s="23" t="s">
        <v>6</v>
      </c>
      <c r="F14" s="24" t="s">
        <v>4</v>
      </c>
      <c r="G14" s="25"/>
      <c r="H14" s="26" t="s">
        <v>57</v>
      </c>
      <c r="I14" s="27">
        <v>4944000</v>
      </c>
      <c r="J14" s="47">
        <v>0</v>
      </c>
      <c r="K14" s="47"/>
      <c r="L14" s="47"/>
      <c r="M14" s="47">
        <v>0</v>
      </c>
      <c r="N14" s="48">
        <v>0</v>
      </c>
      <c r="O14" s="47">
        <v>1848000</v>
      </c>
      <c r="P14" s="48">
        <v>1548000</v>
      </c>
      <c r="Q14" s="48">
        <v>1548000</v>
      </c>
      <c r="R14" s="48">
        <v>0</v>
      </c>
      <c r="S14" s="48">
        <v>0</v>
      </c>
      <c r="T14" s="48">
        <v>0</v>
      </c>
      <c r="U14" s="48">
        <v>0</v>
      </c>
      <c r="V14" s="48">
        <f t="shared" ref="V14:V18" si="0">SUM(J14:U14)</f>
        <v>4944000</v>
      </c>
    </row>
    <row r="15" spans="1:22" s="19" customFormat="1" ht="18.75" customHeight="1" x14ac:dyDescent="0.25">
      <c r="A15" s="23">
        <v>3</v>
      </c>
      <c r="B15" s="23" t="s">
        <v>16</v>
      </c>
      <c r="C15" s="23" t="s">
        <v>17</v>
      </c>
      <c r="D15" s="23" t="s">
        <v>17</v>
      </c>
      <c r="E15" s="23" t="s">
        <v>6</v>
      </c>
      <c r="F15" s="24" t="s">
        <v>18</v>
      </c>
      <c r="G15" s="25"/>
      <c r="H15" s="26" t="s">
        <v>45</v>
      </c>
      <c r="I15" s="28">
        <v>270000</v>
      </c>
      <c r="J15" s="28"/>
      <c r="K15" s="28"/>
      <c r="L15" s="28"/>
      <c r="M15" s="46">
        <v>0</v>
      </c>
      <c r="N15" s="46">
        <v>0</v>
      </c>
      <c r="O15" s="46">
        <v>200000</v>
      </c>
      <c r="P15" s="46">
        <v>70000</v>
      </c>
      <c r="Q15" s="46">
        <v>0</v>
      </c>
      <c r="R15" s="46">
        <v>0</v>
      </c>
      <c r="S15" s="46">
        <v>0</v>
      </c>
      <c r="T15" s="46">
        <v>0</v>
      </c>
      <c r="U15" s="48">
        <v>0</v>
      </c>
      <c r="V15" s="48">
        <f t="shared" si="0"/>
        <v>270000</v>
      </c>
    </row>
    <row r="16" spans="1:22" s="19" customFormat="1" ht="18.75" customHeight="1" x14ac:dyDescent="0.25">
      <c r="A16" s="23">
        <v>4</v>
      </c>
      <c r="B16" s="23" t="s">
        <v>16</v>
      </c>
      <c r="C16" s="23" t="s">
        <v>17</v>
      </c>
      <c r="D16" s="23" t="s">
        <v>17</v>
      </c>
      <c r="E16" s="23" t="s">
        <v>7</v>
      </c>
      <c r="F16" s="24" t="s">
        <v>5</v>
      </c>
      <c r="G16" s="25"/>
      <c r="H16" s="26" t="s">
        <v>35</v>
      </c>
      <c r="I16" s="28">
        <v>256000</v>
      </c>
      <c r="J16" s="28"/>
      <c r="K16" s="28"/>
      <c r="L16" s="28">
        <v>0</v>
      </c>
      <c r="M16" s="46">
        <v>0</v>
      </c>
      <c r="N16" s="46">
        <v>0</v>
      </c>
      <c r="O16" s="46">
        <v>256000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8">
        <v>0</v>
      </c>
      <c r="V16" s="48">
        <f t="shared" si="0"/>
        <v>256000</v>
      </c>
    </row>
    <row r="17" spans="1:22" s="19" customFormat="1" ht="18.75" customHeight="1" x14ac:dyDescent="0.25">
      <c r="A17" s="23">
        <v>5</v>
      </c>
      <c r="B17" s="23" t="s">
        <v>16</v>
      </c>
      <c r="C17" s="23" t="s">
        <v>17</v>
      </c>
      <c r="D17" s="23" t="s">
        <v>17</v>
      </c>
      <c r="E17" s="23" t="s">
        <v>7</v>
      </c>
      <c r="F17" s="24" t="s">
        <v>6</v>
      </c>
      <c r="G17" s="25"/>
      <c r="H17" s="26" t="s">
        <v>41</v>
      </c>
      <c r="I17" s="28">
        <v>200000</v>
      </c>
      <c r="J17" s="28"/>
      <c r="K17" s="28"/>
      <c r="L17" s="28">
        <v>0</v>
      </c>
      <c r="M17" s="46">
        <v>0</v>
      </c>
      <c r="N17" s="46">
        <v>0</v>
      </c>
      <c r="O17" s="46">
        <v>200000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8">
        <v>0</v>
      </c>
      <c r="V17" s="48">
        <f t="shared" si="0"/>
        <v>200000</v>
      </c>
    </row>
    <row r="18" spans="1:22" s="19" customFormat="1" ht="18.75" customHeight="1" x14ac:dyDescent="0.25">
      <c r="A18" s="23">
        <v>6</v>
      </c>
      <c r="B18" s="23" t="s">
        <v>16</v>
      </c>
      <c r="C18" s="23" t="s">
        <v>17</v>
      </c>
      <c r="D18" s="23" t="s">
        <v>17</v>
      </c>
      <c r="E18" s="23" t="s">
        <v>23</v>
      </c>
      <c r="F18" s="24" t="s">
        <v>6</v>
      </c>
      <c r="G18" s="25"/>
      <c r="H18" s="26" t="s">
        <v>58</v>
      </c>
      <c r="I18" s="28">
        <v>12250000</v>
      </c>
      <c r="J18" s="28"/>
      <c r="K18" s="28"/>
      <c r="L18" s="28"/>
      <c r="M18" s="46">
        <v>0</v>
      </c>
      <c r="N18" s="46">
        <v>0</v>
      </c>
      <c r="O18" s="46">
        <v>12250000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8">
        <v>0</v>
      </c>
      <c r="V18" s="48">
        <f t="shared" si="0"/>
        <v>12250000</v>
      </c>
    </row>
    <row r="19" spans="1:22" s="19" customFormat="1" ht="18.75" customHeight="1" x14ac:dyDescent="0.25">
      <c r="A19" s="23">
        <v>7</v>
      </c>
      <c r="B19" s="23" t="s">
        <v>16</v>
      </c>
      <c r="C19" s="23" t="s">
        <v>17</v>
      </c>
      <c r="D19" s="23" t="s">
        <v>17</v>
      </c>
      <c r="E19" s="23" t="s">
        <v>19</v>
      </c>
      <c r="F19" s="24" t="s">
        <v>4</v>
      </c>
      <c r="G19" s="25"/>
      <c r="H19" s="26" t="s">
        <v>8</v>
      </c>
      <c r="I19" s="28">
        <v>5720000</v>
      </c>
      <c r="J19" s="28">
        <v>0</v>
      </c>
      <c r="K19" s="28">
        <v>0</v>
      </c>
      <c r="L19" s="28">
        <v>0</v>
      </c>
      <c r="M19" s="46">
        <v>0</v>
      </c>
      <c r="N19" s="46">
        <v>0</v>
      </c>
      <c r="O19" s="46">
        <v>1760000</v>
      </c>
      <c r="P19" s="46">
        <v>2200000</v>
      </c>
      <c r="Q19" s="46">
        <v>1760000</v>
      </c>
      <c r="R19" s="46">
        <v>0</v>
      </c>
      <c r="S19" s="46">
        <v>0</v>
      </c>
      <c r="T19" s="46">
        <v>0</v>
      </c>
      <c r="U19" s="48">
        <v>0</v>
      </c>
      <c r="V19" s="48">
        <f>SUM(J19:U19)</f>
        <v>5720000</v>
      </c>
    </row>
    <row r="20" spans="1:22" s="19" customFormat="1" ht="18.75" customHeight="1" x14ac:dyDescent="0.25">
      <c r="A20" s="23">
        <v>8</v>
      </c>
      <c r="B20" s="23" t="s">
        <v>16</v>
      </c>
      <c r="C20" s="23" t="s">
        <v>17</v>
      </c>
      <c r="D20" s="23" t="s">
        <v>17</v>
      </c>
      <c r="E20" s="23" t="s">
        <v>19</v>
      </c>
      <c r="F20" s="24" t="s">
        <v>5</v>
      </c>
      <c r="G20" s="25"/>
      <c r="H20" s="26" t="s">
        <v>9</v>
      </c>
      <c r="I20" s="28">
        <v>21560000</v>
      </c>
      <c r="J20" s="28">
        <v>0</v>
      </c>
      <c r="K20" s="28">
        <v>0</v>
      </c>
      <c r="L20" s="28">
        <v>0</v>
      </c>
      <c r="M20" s="46">
        <v>0</v>
      </c>
      <c r="N20" s="46">
        <v>0</v>
      </c>
      <c r="O20" s="46">
        <v>5000000</v>
      </c>
      <c r="P20" s="46">
        <v>10000000</v>
      </c>
      <c r="Q20" s="46">
        <v>6560000</v>
      </c>
      <c r="R20" s="46">
        <v>0</v>
      </c>
      <c r="S20" s="46">
        <v>0</v>
      </c>
      <c r="T20" s="46">
        <v>0</v>
      </c>
      <c r="U20" s="48">
        <v>0</v>
      </c>
      <c r="V20" s="48">
        <f>SUM(J20:U20)</f>
        <v>21560000</v>
      </c>
    </row>
    <row r="21" spans="1:22" s="19" customFormat="1" ht="18.75" customHeight="1" x14ac:dyDescent="0.25">
      <c r="A21" s="23">
        <v>9</v>
      </c>
      <c r="B21" s="23" t="s">
        <v>16</v>
      </c>
      <c r="C21" s="23" t="s">
        <v>17</v>
      </c>
      <c r="D21" s="23" t="s">
        <v>17</v>
      </c>
      <c r="E21" s="23" t="s">
        <v>39</v>
      </c>
      <c r="F21" s="24" t="s">
        <v>4</v>
      </c>
      <c r="G21" s="25"/>
      <c r="H21" s="26" t="s">
        <v>59</v>
      </c>
      <c r="I21" s="28">
        <v>4400000</v>
      </c>
      <c r="J21" s="28">
        <v>0</v>
      </c>
      <c r="K21" s="28">
        <v>0</v>
      </c>
      <c r="L21" s="28">
        <v>0</v>
      </c>
      <c r="M21" s="46">
        <v>0</v>
      </c>
      <c r="N21" s="46">
        <v>0</v>
      </c>
      <c r="O21" s="46">
        <v>4400000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8">
        <v>0</v>
      </c>
      <c r="V21" s="48">
        <f>SUM(J21:U21)</f>
        <v>4400000</v>
      </c>
    </row>
    <row r="22" spans="1:22" s="19" customFormat="1" ht="18.75" customHeight="1" x14ac:dyDescent="0.25">
      <c r="A22" s="23">
        <v>10</v>
      </c>
      <c r="B22" s="23" t="s">
        <v>16</v>
      </c>
      <c r="C22" s="23" t="s">
        <v>17</v>
      </c>
      <c r="D22" s="23" t="s">
        <v>17</v>
      </c>
      <c r="E22" s="23" t="s">
        <v>39</v>
      </c>
      <c r="F22" s="24" t="s">
        <v>43</v>
      </c>
      <c r="G22" s="25"/>
      <c r="H22" s="26" t="s">
        <v>60</v>
      </c>
      <c r="I22" s="28">
        <v>800000</v>
      </c>
      <c r="J22" s="28">
        <v>0</v>
      </c>
      <c r="K22" s="28">
        <v>0</v>
      </c>
      <c r="L22" s="28">
        <v>0</v>
      </c>
      <c r="M22" s="46">
        <v>0</v>
      </c>
      <c r="N22" s="46">
        <v>0</v>
      </c>
      <c r="O22" s="46">
        <v>800000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8">
        <v>0</v>
      </c>
      <c r="V22" s="48">
        <f>SUM(J22:U22)</f>
        <v>800000</v>
      </c>
    </row>
    <row r="23" spans="1:22" s="19" customFormat="1" ht="18.75" customHeight="1" x14ac:dyDescent="0.25">
      <c r="A23" s="54"/>
      <c r="B23" s="54"/>
      <c r="C23" s="54"/>
      <c r="D23" s="54"/>
      <c r="E23" s="54"/>
      <c r="F23" s="45"/>
      <c r="G23" s="44"/>
      <c r="H23" s="44"/>
      <c r="I23" s="46">
        <v>0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8"/>
      <c r="U23" s="48"/>
      <c r="V23" s="48"/>
    </row>
    <row r="24" spans="1:22" s="19" customFormat="1" ht="23.25" customHeight="1" x14ac:dyDescent="0.25">
      <c r="A24" s="79" t="s">
        <v>1</v>
      </c>
      <c r="B24" s="80"/>
      <c r="C24" s="80"/>
      <c r="D24" s="80"/>
      <c r="E24" s="80"/>
      <c r="F24" s="80"/>
      <c r="G24" s="80"/>
      <c r="H24" s="81"/>
      <c r="I24" s="29">
        <f>SUM(I13:I23)</f>
        <v>55000000</v>
      </c>
      <c r="J24" s="29">
        <f t="shared" ref="J24:U24" si="1">SUM(J13:J23)</f>
        <v>0</v>
      </c>
      <c r="K24" s="29">
        <f t="shared" si="1"/>
        <v>0</v>
      </c>
      <c r="L24" s="29">
        <f t="shared" si="1"/>
        <v>0</v>
      </c>
      <c r="M24" s="29">
        <f>SUM(M13:M23)</f>
        <v>0</v>
      </c>
      <c r="N24" s="29">
        <f t="shared" si="1"/>
        <v>0</v>
      </c>
      <c r="O24" s="29">
        <f t="shared" si="1"/>
        <v>29014000</v>
      </c>
      <c r="P24" s="29">
        <f t="shared" si="1"/>
        <v>16118000</v>
      </c>
      <c r="Q24" s="29">
        <f t="shared" si="1"/>
        <v>9868000</v>
      </c>
      <c r="R24" s="29">
        <f t="shared" si="1"/>
        <v>0</v>
      </c>
      <c r="S24" s="29">
        <f t="shared" si="1"/>
        <v>0</v>
      </c>
      <c r="T24" s="30">
        <f t="shared" si="1"/>
        <v>0</v>
      </c>
      <c r="U24" s="30">
        <f t="shared" si="1"/>
        <v>0</v>
      </c>
      <c r="V24" s="30">
        <f>SUM(J24:U24)</f>
        <v>55000000</v>
      </c>
    </row>
    <row r="25" spans="1:22" s="19" customFormat="1" ht="15" customHeight="1" x14ac:dyDescent="0.25">
      <c r="A25" s="31"/>
      <c r="B25" s="31"/>
      <c r="C25" s="31"/>
      <c r="D25" s="31"/>
      <c r="E25" s="31"/>
      <c r="F25" s="31"/>
      <c r="G25" s="31"/>
      <c r="H25" s="31"/>
      <c r="I25" s="42"/>
      <c r="J25" s="32"/>
      <c r="K25" s="32"/>
      <c r="L25" s="32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s="19" customFormat="1" ht="15" customHeight="1" x14ac:dyDescent="0.25">
      <c r="A26" s="31"/>
      <c r="B26" s="31"/>
      <c r="C26" s="31"/>
      <c r="D26" s="31"/>
      <c r="E26" s="31"/>
      <c r="F26" s="31"/>
      <c r="G26" s="31"/>
      <c r="H26" s="31"/>
      <c r="I26" s="42"/>
      <c r="J26" s="32"/>
      <c r="K26" s="32"/>
      <c r="L26" s="32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s="19" customFormat="1" ht="15" customHeight="1" x14ac:dyDescent="0.25">
      <c r="A27" s="75"/>
      <c r="B27" s="75"/>
      <c r="C27" s="75"/>
      <c r="D27" s="75"/>
      <c r="E27" s="75"/>
      <c r="F27" s="75"/>
      <c r="G27" s="75"/>
      <c r="H27" s="75"/>
      <c r="I27" s="34"/>
      <c r="J27" s="35"/>
      <c r="K27" s="36"/>
      <c r="L27" s="36"/>
      <c r="S27" s="75" t="s">
        <v>71</v>
      </c>
      <c r="T27" s="75"/>
      <c r="U27" s="75"/>
      <c r="V27" s="75"/>
    </row>
    <row r="28" spans="1:22" s="19" customFormat="1" ht="15" customHeight="1" x14ac:dyDescent="0.25">
      <c r="A28" s="58"/>
      <c r="B28" s="58"/>
      <c r="C28" s="58"/>
      <c r="D28" s="58"/>
      <c r="E28" s="58"/>
      <c r="F28" s="58"/>
      <c r="G28" s="58"/>
      <c r="H28" s="58"/>
      <c r="I28" s="34"/>
      <c r="J28" s="35"/>
      <c r="K28" s="36"/>
      <c r="L28" s="36"/>
      <c r="M28" s="51"/>
      <c r="N28" s="51"/>
      <c r="S28" s="58"/>
      <c r="T28" s="58"/>
      <c r="U28" s="58"/>
      <c r="V28" s="58"/>
    </row>
    <row r="29" spans="1:22" s="19" customFormat="1" ht="15" customHeight="1" x14ac:dyDescent="0.25">
      <c r="A29" s="75"/>
      <c r="B29" s="75"/>
      <c r="C29" s="75"/>
      <c r="D29" s="75"/>
      <c r="E29" s="75"/>
      <c r="F29" s="75"/>
      <c r="G29" s="75"/>
      <c r="H29" s="75"/>
      <c r="I29" s="37"/>
      <c r="J29" s="34"/>
      <c r="L29" s="15"/>
      <c r="M29" s="15"/>
      <c r="N29" s="15"/>
      <c r="O29" s="15"/>
      <c r="P29" s="15"/>
      <c r="Q29" s="15"/>
      <c r="R29" s="15"/>
      <c r="S29" s="75" t="s">
        <v>73</v>
      </c>
      <c r="T29" s="75"/>
      <c r="U29" s="75"/>
      <c r="V29" s="75"/>
    </row>
    <row r="30" spans="1:22" s="19" customFormat="1" ht="15" customHeight="1" x14ac:dyDescent="0.25">
      <c r="A30" s="58"/>
      <c r="B30" s="58"/>
      <c r="C30" s="58"/>
      <c r="D30" s="58"/>
      <c r="E30" s="58"/>
      <c r="F30" s="58"/>
      <c r="G30" s="58"/>
      <c r="H30" s="58"/>
      <c r="I30" s="37"/>
      <c r="J30" s="34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</row>
    <row r="31" spans="1:22" s="19" customFormat="1" ht="15" customHeight="1" x14ac:dyDescent="0.25">
      <c r="A31" s="58"/>
      <c r="B31" s="58"/>
      <c r="C31" s="58"/>
      <c r="D31" s="58"/>
      <c r="E31" s="58"/>
      <c r="F31" s="58"/>
      <c r="G31" s="58"/>
      <c r="H31" s="58"/>
      <c r="I31" s="34"/>
      <c r="J31" s="34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</row>
    <row r="32" spans="1:22" s="19" customFormat="1" ht="15" customHeight="1" x14ac:dyDescent="0.25">
      <c r="H32" s="34"/>
      <c r="I32" s="34"/>
      <c r="J32" s="34"/>
      <c r="L32" s="36"/>
      <c r="S32" s="58"/>
      <c r="T32" s="58"/>
      <c r="U32" s="58"/>
      <c r="V32" s="58"/>
    </row>
    <row r="33" spans="1:22" s="19" customFormat="1" ht="15" customHeight="1" x14ac:dyDescent="0.45">
      <c r="A33" s="74"/>
      <c r="B33" s="74"/>
      <c r="C33" s="74"/>
      <c r="D33" s="74"/>
      <c r="E33" s="74"/>
      <c r="F33" s="74"/>
      <c r="G33" s="74"/>
      <c r="H33" s="74"/>
      <c r="I33" s="34"/>
      <c r="J33" s="34"/>
      <c r="L33" s="38"/>
      <c r="M33" s="39"/>
      <c r="N33" s="39"/>
      <c r="O33" s="39"/>
      <c r="P33" s="39"/>
      <c r="Q33" s="39"/>
      <c r="R33" s="39"/>
    </row>
    <row r="34" spans="1:22" s="19" customFormat="1" ht="15" customHeight="1" x14ac:dyDescent="0.45">
      <c r="A34" s="75"/>
      <c r="B34" s="75"/>
      <c r="C34" s="75"/>
      <c r="D34" s="75"/>
      <c r="E34" s="75"/>
      <c r="F34" s="75"/>
      <c r="G34" s="75"/>
      <c r="H34" s="75"/>
      <c r="I34" s="34"/>
      <c r="J34" s="34"/>
      <c r="L34" s="40"/>
      <c r="M34" s="41"/>
      <c r="N34" s="41"/>
      <c r="O34" s="41"/>
      <c r="P34" s="41"/>
      <c r="Q34" s="41"/>
      <c r="R34" s="41"/>
      <c r="S34" s="74" t="s">
        <v>72</v>
      </c>
      <c r="T34" s="74"/>
      <c r="U34" s="74"/>
      <c r="V34" s="74"/>
    </row>
    <row r="35" spans="1:22" s="9" customFormat="1" ht="15" customHeight="1" x14ac:dyDescent="0.25">
      <c r="A35" s="11"/>
      <c r="B35" s="11"/>
      <c r="C35" s="11"/>
      <c r="D35" s="11"/>
      <c r="E35" s="11"/>
      <c r="F35" s="11"/>
      <c r="G35" s="11"/>
      <c r="H35" s="11"/>
      <c r="I35" s="13"/>
      <c r="J35" s="13"/>
      <c r="K35" s="14"/>
      <c r="L35" s="14"/>
      <c r="M35" s="11"/>
      <c r="N35" s="11"/>
      <c r="O35" s="11"/>
      <c r="P35" s="11"/>
      <c r="Q35" s="11"/>
      <c r="R35" s="11"/>
      <c r="S35" s="75" t="s">
        <v>74</v>
      </c>
      <c r="T35" s="75"/>
      <c r="U35" s="75"/>
      <c r="V35" s="75"/>
    </row>
    <row r="36" spans="1:22" s="10" customFormat="1" ht="15" customHeight="1" x14ac:dyDescent="0.25">
      <c r="A36" s="11"/>
      <c r="B36" s="11"/>
      <c r="C36" s="11"/>
      <c r="D36" s="11"/>
      <c r="E36" s="11"/>
      <c r="F36" s="11"/>
      <c r="G36" s="11"/>
      <c r="H36" s="11"/>
      <c r="I36" s="13"/>
      <c r="J36" s="13"/>
      <c r="K36" s="14"/>
      <c r="L36" s="14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s="5" customFormat="1" ht="21.75" customHeight="1" x14ac:dyDescent="0.25">
      <c r="A37" s="11"/>
      <c r="B37" s="11"/>
      <c r="C37" s="11"/>
      <c r="D37" s="11"/>
      <c r="E37" s="11"/>
      <c r="F37" s="11"/>
      <c r="G37" s="11"/>
      <c r="H37" s="13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5" customFormat="1" ht="21.75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43" t="s">
        <v>38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5" customFormat="1" ht="21.75" customHeight="1" x14ac:dyDescent="0.25">
      <c r="B39" s="2"/>
      <c r="C39" s="2"/>
      <c r="D39" s="2"/>
      <c r="E39" s="2"/>
      <c r="F39" s="2"/>
      <c r="G39" s="2"/>
      <c r="H39" s="2"/>
      <c r="I39" s="3"/>
      <c r="J39" s="3"/>
      <c r="K39" s="4"/>
      <c r="L39" s="4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s="9" customFormat="1" ht="21.75" customHeight="1" x14ac:dyDescent="0.25">
      <c r="B40" s="2"/>
      <c r="C40" s="2"/>
      <c r="D40" s="2"/>
      <c r="E40" s="2"/>
      <c r="F40" s="2"/>
      <c r="G40" s="2"/>
      <c r="H40" s="3"/>
      <c r="I40" s="3"/>
      <c r="J40" s="3"/>
      <c r="K40" s="4"/>
      <c r="L40" s="4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s="10" customFormat="1" ht="21.75" customHeight="1" x14ac:dyDescent="0.25">
      <c r="B41" s="2"/>
      <c r="C41" s="2"/>
      <c r="D41" s="2"/>
      <c r="E41" s="2"/>
      <c r="F41" s="2"/>
      <c r="G41" s="2"/>
      <c r="H41" s="3"/>
      <c r="I41" s="3"/>
      <c r="J41" s="3"/>
      <c r="K41" s="4"/>
      <c r="L41" s="4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s="10" customFormat="1" ht="21.75" customHeight="1" x14ac:dyDescent="0.25">
      <c r="B42" s="2"/>
      <c r="C42" s="2"/>
      <c r="D42" s="2"/>
      <c r="E42" s="2"/>
      <c r="F42" s="2"/>
      <c r="G42" s="2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s="5" customFormat="1" ht="21.75" customHeight="1" x14ac:dyDescent="0.25">
      <c r="B43" s="2"/>
      <c r="C43" s="2"/>
      <c r="D43" s="2"/>
      <c r="E43" s="2"/>
      <c r="F43" s="2"/>
      <c r="G43" s="2"/>
      <c r="H43" s="3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s="5" customFormat="1" ht="21.75" customHeight="1" x14ac:dyDescent="0.25">
      <c r="B44" s="2"/>
      <c r="C44" s="2"/>
      <c r="D44" s="2"/>
      <c r="E44" s="2"/>
      <c r="F44" s="2"/>
      <c r="G44" s="2"/>
      <c r="H44" s="3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s="5" customFormat="1" ht="21.75" customHeight="1" x14ac:dyDescent="0.25">
      <c r="B45" s="2"/>
      <c r="C45" s="2"/>
      <c r="D45" s="2"/>
      <c r="E45" s="2"/>
      <c r="F45" s="2"/>
      <c r="G45" s="2"/>
      <c r="H45" s="2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5" customFormat="1" ht="21.75" customHeight="1" x14ac:dyDescent="0.25">
      <c r="B46" s="2"/>
      <c r="C46" s="2"/>
      <c r="D46" s="2"/>
      <c r="E46" s="2"/>
      <c r="F46" s="2"/>
      <c r="G46" s="2"/>
      <c r="H46" s="2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5" customFormat="1" ht="21.75" customHeight="1" x14ac:dyDescent="0.25">
      <c r="B47" s="2"/>
      <c r="C47" s="2"/>
      <c r="D47" s="2"/>
      <c r="E47" s="2"/>
      <c r="F47" s="2"/>
      <c r="G47" s="2"/>
      <c r="H47" s="2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54" spans="17:17" ht="21.75" customHeight="1" x14ac:dyDescent="0.25">
      <c r="Q54" s="8" t="s">
        <v>34</v>
      </c>
    </row>
  </sheetData>
  <mergeCells count="20">
    <mergeCell ref="A33:H33"/>
    <mergeCell ref="A34:H34"/>
    <mergeCell ref="S34:V34"/>
    <mergeCell ref="S35:V35"/>
    <mergeCell ref="B12:G12"/>
    <mergeCell ref="A24:H24"/>
    <mergeCell ref="A27:H27"/>
    <mergeCell ref="S27:V27"/>
    <mergeCell ref="A29:H29"/>
    <mergeCell ref="S29:V29"/>
    <mergeCell ref="A1:V1"/>
    <mergeCell ref="A2:V2"/>
    <mergeCell ref="S4:T4"/>
    <mergeCell ref="A5:V5"/>
    <mergeCell ref="A11:A12"/>
    <mergeCell ref="B11:G11"/>
    <mergeCell ref="H11:H12"/>
    <mergeCell ref="I11:I12"/>
    <mergeCell ref="J11:U11"/>
    <mergeCell ref="V11:V12"/>
  </mergeCells>
  <pageMargins left="0.32" right="0" top="0.38" bottom="0.15748031496062992" header="0.38" footer="0.51181102362204722"/>
  <pageSetup paperSize="11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view="pageBreakPreview" topLeftCell="A22" zoomScaleSheetLayoutView="100" workbookViewId="0">
      <selection activeCell="A27" sqref="A27:XFD35"/>
    </sheetView>
  </sheetViews>
  <sheetFormatPr defaultColWidth="6.54296875" defaultRowHeight="21.75" customHeight="1" x14ac:dyDescent="0.25"/>
  <cols>
    <col min="1" max="1" width="3.54296875" style="8" customWidth="1"/>
    <col min="2" max="2" width="3.26953125" style="8" customWidth="1"/>
    <col min="3" max="4" width="2.7265625" style="8" customWidth="1"/>
    <col min="5" max="5" width="3.26953125" style="8" customWidth="1"/>
    <col min="6" max="6" width="2.7265625" style="8" customWidth="1"/>
    <col min="7" max="7" width="0.26953125" style="8" customWidth="1"/>
    <col min="8" max="8" width="31.81640625" style="8" customWidth="1"/>
    <col min="9" max="9" width="13.453125" style="8" customWidth="1"/>
    <col min="10" max="11" width="5.90625" style="8" customWidth="1"/>
    <col min="12" max="12" width="12.26953125" style="8" customWidth="1"/>
    <col min="13" max="13" width="11.453125" style="8" customWidth="1"/>
    <col min="14" max="14" width="10.54296875" style="8" customWidth="1"/>
    <col min="15" max="15" width="12.26953125" style="8" customWidth="1"/>
    <col min="16" max="16" width="5.6328125" style="8" customWidth="1"/>
    <col min="17" max="17" width="5.54296875" style="8" customWidth="1"/>
    <col min="18" max="18" width="12.1796875" style="8" customWidth="1"/>
    <col min="19" max="19" width="12.26953125" style="8" customWidth="1"/>
    <col min="20" max="21" width="5.1796875" style="8" customWidth="1"/>
    <col min="22" max="22" width="12.81640625" style="8" customWidth="1"/>
    <col min="23" max="23" width="8" style="8" bestFit="1" customWidth="1"/>
    <col min="24" max="16384" width="6.54296875" style="8"/>
  </cols>
  <sheetData>
    <row r="1" spans="1:22" ht="21.75" customHeight="1" x14ac:dyDescent="0.25">
      <c r="A1" s="82" t="s">
        <v>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5.75" customHeight="1" x14ac:dyDescent="0.25">
      <c r="A2" s="82" t="s">
        <v>55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ht="13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2" ht="13.5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83"/>
      <c r="T4" s="84"/>
      <c r="U4" s="53"/>
      <c r="V4" s="53"/>
    </row>
    <row r="5" spans="1:22" s="1" customFormat="1" ht="15" customHeight="1" x14ac:dyDescent="0.25">
      <c r="A5" s="85" t="s">
        <v>40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</row>
    <row r="6" spans="1:22" s="1" customFormat="1" ht="9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19" customFormat="1" ht="18.75" customHeight="1" x14ac:dyDescent="0.25">
      <c r="A7" s="15" t="s">
        <v>10</v>
      </c>
      <c r="B7" s="15"/>
      <c r="C7" s="16"/>
      <c r="D7" s="16"/>
      <c r="E7" s="16"/>
      <c r="F7" s="16"/>
      <c r="G7" s="17"/>
      <c r="H7" s="18" t="s">
        <v>46</v>
      </c>
      <c r="I7" s="15" t="s">
        <v>47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s="19" customFormat="1" ht="18.75" customHeight="1" x14ac:dyDescent="0.25">
      <c r="A8" s="15" t="s">
        <v>11</v>
      </c>
      <c r="B8" s="15"/>
      <c r="C8" s="16"/>
      <c r="D8" s="16"/>
      <c r="E8" s="16"/>
      <c r="F8" s="16"/>
      <c r="G8" s="20"/>
      <c r="H8" s="18" t="s">
        <v>48</v>
      </c>
      <c r="I8" s="15" t="s">
        <v>49</v>
      </c>
      <c r="J8" s="15"/>
      <c r="K8" s="15"/>
      <c r="L8" s="15"/>
      <c r="M8" s="15"/>
      <c r="N8" s="15"/>
      <c r="O8" s="15"/>
      <c r="P8" s="15"/>
      <c r="Q8" s="21"/>
      <c r="R8" s="15"/>
      <c r="S8" s="15"/>
      <c r="T8" s="15"/>
      <c r="U8" s="15"/>
      <c r="V8" s="15"/>
    </row>
    <row r="9" spans="1:22" s="19" customFormat="1" ht="18.75" customHeight="1" x14ac:dyDescent="0.25">
      <c r="A9" s="15" t="s">
        <v>12</v>
      </c>
      <c r="B9" s="15"/>
      <c r="C9" s="16"/>
      <c r="D9" s="16"/>
      <c r="E9" s="16"/>
      <c r="F9" s="16"/>
      <c r="G9" s="20"/>
      <c r="H9" s="18" t="s">
        <v>61</v>
      </c>
      <c r="I9" s="15" t="s">
        <v>62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9" customFormat="1" ht="18.75" customHeight="1" x14ac:dyDescent="0.25"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9" customFormat="1" ht="18.75" customHeight="1" x14ac:dyDescent="0.45">
      <c r="A11" s="86" t="s">
        <v>0</v>
      </c>
      <c r="B11" s="88" t="s">
        <v>14</v>
      </c>
      <c r="C11" s="89"/>
      <c r="D11" s="89"/>
      <c r="E11" s="89"/>
      <c r="F11" s="89"/>
      <c r="G11" s="90"/>
      <c r="H11" s="86" t="s">
        <v>2</v>
      </c>
      <c r="I11" s="92" t="s">
        <v>3</v>
      </c>
      <c r="J11" s="88" t="s">
        <v>37</v>
      </c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5"/>
      <c r="V11" s="96" t="s">
        <v>25</v>
      </c>
    </row>
    <row r="12" spans="1:22" s="19" customFormat="1" ht="18.75" customHeight="1" x14ac:dyDescent="0.45">
      <c r="A12" s="87"/>
      <c r="B12" s="76" t="s">
        <v>15</v>
      </c>
      <c r="C12" s="77"/>
      <c r="D12" s="77"/>
      <c r="E12" s="77"/>
      <c r="F12" s="77"/>
      <c r="G12" s="78"/>
      <c r="H12" s="91"/>
      <c r="I12" s="93"/>
      <c r="J12" s="22" t="s">
        <v>20</v>
      </c>
      <c r="K12" s="22" t="s">
        <v>21</v>
      </c>
      <c r="L12" s="22" t="s">
        <v>22</v>
      </c>
      <c r="M12" s="22" t="s">
        <v>24</v>
      </c>
      <c r="N12" s="22" t="s">
        <v>26</v>
      </c>
      <c r="O12" s="22" t="s">
        <v>27</v>
      </c>
      <c r="P12" s="22" t="s">
        <v>28</v>
      </c>
      <c r="Q12" s="22" t="s">
        <v>29</v>
      </c>
      <c r="R12" s="22" t="s">
        <v>30</v>
      </c>
      <c r="S12" s="22" t="s">
        <v>31</v>
      </c>
      <c r="T12" s="22" t="s">
        <v>32</v>
      </c>
      <c r="U12" s="22" t="s">
        <v>33</v>
      </c>
      <c r="V12" s="97"/>
    </row>
    <row r="13" spans="1:22" s="19" customFormat="1" ht="18.75" customHeight="1" x14ac:dyDescent="0.25">
      <c r="A13" s="23">
        <v>1</v>
      </c>
      <c r="B13" s="23" t="s">
        <v>16</v>
      </c>
      <c r="C13" s="23" t="s">
        <v>17</v>
      </c>
      <c r="D13" s="23" t="s">
        <v>13</v>
      </c>
      <c r="E13" s="23" t="s">
        <v>4</v>
      </c>
      <c r="F13" s="24" t="s">
        <v>44</v>
      </c>
      <c r="G13" s="25"/>
      <c r="H13" s="26" t="s">
        <v>56</v>
      </c>
      <c r="I13" s="27">
        <v>9200000</v>
      </c>
      <c r="J13" s="47">
        <v>0</v>
      </c>
      <c r="K13" s="47">
        <v>0</v>
      </c>
      <c r="L13" s="47">
        <v>2300000</v>
      </c>
      <c r="M13" s="48">
        <v>0</v>
      </c>
      <c r="N13" s="48">
        <v>0</v>
      </c>
      <c r="O13" s="48">
        <v>2300000</v>
      </c>
      <c r="P13" s="48">
        <v>0</v>
      </c>
      <c r="Q13" s="48">
        <v>0</v>
      </c>
      <c r="R13" s="48">
        <v>2300000</v>
      </c>
      <c r="S13" s="48">
        <v>2300000</v>
      </c>
      <c r="T13" s="48">
        <v>0</v>
      </c>
      <c r="U13" s="48">
        <v>0</v>
      </c>
      <c r="V13" s="48">
        <f>SUM(J13:U13)</f>
        <v>9200000</v>
      </c>
    </row>
    <row r="14" spans="1:22" s="19" customFormat="1" ht="18.75" customHeight="1" x14ac:dyDescent="0.25">
      <c r="A14" s="23">
        <v>2</v>
      </c>
      <c r="B14" s="23" t="s">
        <v>16</v>
      </c>
      <c r="C14" s="23" t="s">
        <v>17</v>
      </c>
      <c r="D14" s="23" t="s">
        <v>13</v>
      </c>
      <c r="E14" s="23" t="s">
        <v>6</v>
      </c>
      <c r="F14" s="24" t="s">
        <v>4</v>
      </c>
      <c r="G14" s="25"/>
      <c r="H14" s="26" t="s">
        <v>57</v>
      </c>
      <c r="I14" s="27">
        <v>2064000</v>
      </c>
      <c r="J14" s="47">
        <v>0</v>
      </c>
      <c r="K14" s="47"/>
      <c r="L14" s="47">
        <v>774000</v>
      </c>
      <c r="M14" s="47">
        <v>774000</v>
      </c>
      <c r="N14" s="48">
        <v>516000</v>
      </c>
      <c r="O14" s="47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f t="shared" ref="V14" si="0">SUM(J14:U14)</f>
        <v>2064000</v>
      </c>
    </row>
    <row r="15" spans="1:22" s="19" customFormat="1" ht="18.75" customHeight="1" x14ac:dyDescent="0.25">
      <c r="A15" s="23">
        <v>3</v>
      </c>
      <c r="B15" s="23" t="s">
        <v>16</v>
      </c>
      <c r="C15" s="23" t="s">
        <v>17</v>
      </c>
      <c r="D15" s="23" t="s">
        <v>17</v>
      </c>
      <c r="E15" s="23" t="s">
        <v>6</v>
      </c>
      <c r="F15" s="24" t="s">
        <v>18</v>
      </c>
      <c r="G15" s="25"/>
      <c r="H15" s="26" t="s">
        <v>45</v>
      </c>
      <c r="I15" s="28">
        <v>536000</v>
      </c>
      <c r="J15" s="28"/>
      <c r="K15" s="28"/>
      <c r="L15" s="28">
        <v>200000</v>
      </c>
      <c r="M15" s="46">
        <v>0</v>
      </c>
      <c r="N15" s="46">
        <v>0</v>
      </c>
      <c r="O15" s="46">
        <v>200000</v>
      </c>
      <c r="P15" s="46">
        <v>0</v>
      </c>
      <c r="Q15" s="46">
        <v>0</v>
      </c>
      <c r="R15" s="46">
        <v>136000</v>
      </c>
      <c r="S15" s="46">
        <v>0</v>
      </c>
      <c r="T15" s="46">
        <v>0</v>
      </c>
      <c r="U15" s="48">
        <v>0</v>
      </c>
      <c r="V15" s="48">
        <f t="shared" ref="V15" si="1">SUM(J15:U15)</f>
        <v>536000</v>
      </c>
    </row>
    <row r="16" spans="1:22" s="19" customFormat="1" ht="18.75" customHeight="1" x14ac:dyDescent="0.25">
      <c r="A16" s="23">
        <v>4</v>
      </c>
      <c r="B16" s="23" t="s">
        <v>16</v>
      </c>
      <c r="C16" s="23" t="s">
        <v>17</v>
      </c>
      <c r="D16" s="23" t="s">
        <v>17</v>
      </c>
      <c r="E16" s="23" t="s">
        <v>7</v>
      </c>
      <c r="F16" s="24" t="s">
        <v>5</v>
      </c>
      <c r="G16" s="25"/>
      <c r="H16" s="26" t="s">
        <v>35</v>
      </c>
      <c r="I16" s="28">
        <v>800000</v>
      </c>
      <c r="J16" s="28"/>
      <c r="K16" s="28"/>
      <c r="L16" s="28">
        <v>200000</v>
      </c>
      <c r="M16" s="46">
        <v>0</v>
      </c>
      <c r="N16" s="46">
        <v>0</v>
      </c>
      <c r="O16" s="46">
        <v>200000</v>
      </c>
      <c r="P16" s="46">
        <v>0</v>
      </c>
      <c r="Q16" s="46">
        <v>0</v>
      </c>
      <c r="R16" s="46">
        <v>200000</v>
      </c>
      <c r="S16" s="46">
        <v>200000</v>
      </c>
      <c r="T16" s="46">
        <v>0</v>
      </c>
      <c r="U16" s="48">
        <v>0</v>
      </c>
      <c r="V16" s="48">
        <f t="shared" ref="V16:V18" si="2">SUM(J16:U16)</f>
        <v>800000</v>
      </c>
    </row>
    <row r="17" spans="1:22" s="19" customFormat="1" ht="18.75" customHeight="1" x14ac:dyDescent="0.25">
      <c r="A17" s="23">
        <v>5</v>
      </c>
      <c r="B17" s="23" t="s">
        <v>16</v>
      </c>
      <c r="C17" s="23" t="s">
        <v>17</v>
      </c>
      <c r="D17" s="23" t="s">
        <v>17</v>
      </c>
      <c r="E17" s="23" t="s">
        <v>7</v>
      </c>
      <c r="F17" s="24" t="s">
        <v>6</v>
      </c>
      <c r="G17" s="25"/>
      <c r="H17" s="26" t="s">
        <v>41</v>
      </c>
      <c r="I17" s="28">
        <v>200000</v>
      </c>
      <c r="J17" s="28"/>
      <c r="K17" s="28"/>
      <c r="L17" s="28">
        <v>200000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8">
        <v>0</v>
      </c>
      <c r="V17" s="48">
        <f t="shared" ref="V17" si="3">SUM(J17:U17)</f>
        <v>200000</v>
      </c>
    </row>
    <row r="18" spans="1:22" s="19" customFormat="1" ht="18.75" customHeight="1" x14ac:dyDescent="0.25">
      <c r="A18" s="23">
        <v>6</v>
      </c>
      <c r="B18" s="23" t="s">
        <v>16</v>
      </c>
      <c r="C18" s="23" t="s">
        <v>17</v>
      </c>
      <c r="D18" s="23" t="s">
        <v>17</v>
      </c>
      <c r="E18" s="23" t="s">
        <v>23</v>
      </c>
      <c r="F18" s="24" t="s">
        <v>6</v>
      </c>
      <c r="G18" s="25"/>
      <c r="H18" s="26" t="s">
        <v>58</v>
      </c>
      <c r="I18" s="28">
        <v>18000000</v>
      </c>
      <c r="J18" s="28"/>
      <c r="K18" s="28"/>
      <c r="L18" s="28">
        <v>6000000</v>
      </c>
      <c r="M18" s="46">
        <v>0</v>
      </c>
      <c r="N18" s="46">
        <v>0</v>
      </c>
      <c r="O18" s="46">
        <v>6000000</v>
      </c>
      <c r="P18" s="46">
        <v>0</v>
      </c>
      <c r="Q18" s="46">
        <v>0</v>
      </c>
      <c r="R18" s="46">
        <v>6000000</v>
      </c>
      <c r="S18" s="46">
        <v>0</v>
      </c>
      <c r="T18" s="46">
        <v>0</v>
      </c>
      <c r="U18" s="48">
        <v>0</v>
      </c>
      <c r="V18" s="48">
        <f t="shared" si="2"/>
        <v>18000000</v>
      </c>
    </row>
    <row r="19" spans="1:22" s="19" customFormat="1" ht="18.75" customHeight="1" x14ac:dyDescent="0.25">
      <c r="A19" s="23">
        <v>7</v>
      </c>
      <c r="B19" s="23" t="s">
        <v>16</v>
      </c>
      <c r="C19" s="23" t="s">
        <v>17</v>
      </c>
      <c r="D19" s="23" t="s">
        <v>17</v>
      </c>
      <c r="E19" s="23" t="s">
        <v>19</v>
      </c>
      <c r="F19" s="24" t="s">
        <v>4</v>
      </c>
      <c r="G19" s="25"/>
      <c r="H19" s="26" t="s">
        <v>8</v>
      </c>
      <c r="I19" s="28">
        <v>6600000</v>
      </c>
      <c r="J19" s="28">
        <v>0</v>
      </c>
      <c r="K19" s="28">
        <v>0</v>
      </c>
      <c r="L19" s="28">
        <v>880000</v>
      </c>
      <c r="M19" s="46">
        <v>2640000</v>
      </c>
      <c r="N19" s="46">
        <v>2200000</v>
      </c>
      <c r="O19" s="46">
        <v>880000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8">
        <v>0</v>
      </c>
      <c r="V19" s="48">
        <f>SUM(J19:U19)</f>
        <v>6600000</v>
      </c>
    </row>
    <row r="20" spans="1:22" s="19" customFormat="1" ht="18.75" customHeight="1" x14ac:dyDescent="0.25">
      <c r="A20" s="23">
        <v>8</v>
      </c>
      <c r="B20" s="23" t="s">
        <v>16</v>
      </c>
      <c r="C20" s="23" t="s">
        <v>17</v>
      </c>
      <c r="D20" s="23" t="s">
        <v>17</v>
      </c>
      <c r="E20" s="23" t="s">
        <v>19</v>
      </c>
      <c r="F20" s="24" t="s">
        <v>5</v>
      </c>
      <c r="G20" s="25"/>
      <c r="H20" s="26" t="s">
        <v>9</v>
      </c>
      <c r="I20" s="28">
        <v>11800000</v>
      </c>
      <c r="J20" s="28">
        <v>0</v>
      </c>
      <c r="K20" s="28">
        <v>0</v>
      </c>
      <c r="L20" s="28">
        <v>6000000</v>
      </c>
      <c r="M20" s="46">
        <v>5800000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8">
        <v>0</v>
      </c>
      <c r="V20" s="48">
        <f>SUM(J20:U20)</f>
        <v>11800000</v>
      </c>
    </row>
    <row r="21" spans="1:22" s="19" customFormat="1" ht="18.75" customHeight="1" x14ac:dyDescent="0.25">
      <c r="A21" s="23">
        <v>9</v>
      </c>
      <c r="B21" s="23" t="s">
        <v>16</v>
      </c>
      <c r="C21" s="23" t="s">
        <v>17</v>
      </c>
      <c r="D21" s="23" t="s">
        <v>17</v>
      </c>
      <c r="E21" s="23" t="s">
        <v>39</v>
      </c>
      <c r="F21" s="24" t="s">
        <v>4</v>
      </c>
      <c r="G21" s="25"/>
      <c r="H21" s="26" t="s">
        <v>59</v>
      </c>
      <c r="I21" s="28">
        <v>4200000</v>
      </c>
      <c r="J21" s="28">
        <v>0</v>
      </c>
      <c r="K21" s="28">
        <v>0</v>
      </c>
      <c r="L21" s="28">
        <v>1400000</v>
      </c>
      <c r="M21" s="46">
        <v>0</v>
      </c>
      <c r="N21" s="46">
        <v>0</v>
      </c>
      <c r="O21" s="46">
        <v>1400000</v>
      </c>
      <c r="P21" s="46">
        <v>0</v>
      </c>
      <c r="Q21" s="46">
        <v>0</v>
      </c>
      <c r="R21" s="46">
        <v>1400000</v>
      </c>
      <c r="S21" s="46">
        <v>0</v>
      </c>
      <c r="T21" s="46">
        <v>0</v>
      </c>
      <c r="U21" s="48">
        <v>0</v>
      </c>
      <c r="V21" s="48">
        <f>SUM(J21:U21)</f>
        <v>4200000</v>
      </c>
    </row>
    <row r="22" spans="1:22" s="19" customFormat="1" ht="18.75" customHeight="1" x14ac:dyDescent="0.25">
      <c r="A22" s="23">
        <v>10</v>
      </c>
      <c r="B22" s="23" t="s">
        <v>16</v>
      </c>
      <c r="C22" s="23" t="s">
        <v>17</v>
      </c>
      <c r="D22" s="23" t="s">
        <v>17</v>
      </c>
      <c r="E22" s="23" t="s">
        <v>39</v>
      </c>
      <c r="F22" s="24" t="s">
        <v>43</v>
      </c>
      <c r="G22" s="25"/>
      <c r="H22" s="26" t="s">
        <v>60</v>
      </c>
      <c r="I22" s="28">
        <v>1600000</v>
      </c>
      <c r="J22" s="28">
        <v>0</v>
      </c>
      <c r="K22" s="28">
        <v>0</v>
      </c>
      <c r="L22" s="28">
        <v>400000</v>
      </c>
      <c r="M22" s="46">
        <v>0</v>
      </c>
      <c r="N22" s="46">
        <v>0</v>
      </c>
      <c r="O22" s="46">
        <v>400000</v>
      </c>
      <c r="P22" s="46">
        <v>0</v>
      </c>
      <c r="Q22" s="46">
        <v>0</v>
      </c>
      <c r="R22" s="46">
        <v>400000</v>
      </c>
      <c r="S22" s="46">
        <v>400000</v>
      </c>
      <c r="T22" s="46">
        <v>0</v>
      </c>
      <c r="U22" s="48">
        <v>0</v>
      </c>
      <c r="V22" s="48">
        <f>SUM(J22:U22)</f>
        <v>1600000</v>
      </c>
    </row>
    <row r="23" spans="1:22" s="19" customFormat="1" ht="18.75" customHeight="1" x14ac:dyDescent="0.25">
      <c r="A23" s="52"/>
      <c r="B23" s="52"/>
      <c r="C23" s="52"/>
      <c r="D23" s="52"/>
      <c r="E23" s="52"/>
      <c r="F23" s="45"/>
      <c r="G23" s="44"/>
      <c r="H23" s="44"/>
      <c r="I23" s="46">
        <v>0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8"/>
      <c r="U23" s="48"/>
      <c r="V23" s="48"/>
    </row>
    <row r="24" spans="1:22" s="19" customFormat="1" ht="23.25" customHeight="1" x14ac:dyDescent="0.25">
      <c r="A24" s="79" t="s">
        <v>1</v>
      </c>
      <c r="B24" s="80"/>
      <c r="C24" s="80"/>
      <c r="D24" s="80"/>
      <c r="E24" s="80"/>
      <c r="F24" s="80"/>
      <c r="G24" s="80"/>
      <c r="H24" s="81"/>
      <c r="I24" s="29">
        <f>SUM(I13:I23)</f>
        <v>55000000</v>
      </c>
      <c r="J24" s="29">
        <f t="shared" ref="J24:U24" si="4">SUM(J13:J23)</f>
        <v>0</v>
      </c>
      <c r="K24" s="29">
        <f t="shared" si="4"/>
        <v>0</v>
      </c>
      <c r="L24" s="29">
        <f t="shared" si="4"/>
        <v>18354000</v>
      </c>
      <c r="M24" s="29">
        <f>SUM(M13:M23)</f>
        <v>9214000</v>
      </c>
      <c r="N24" s="29">
        <f t="shared" si="4"/>
        <v>2716000</v>
      </c>
      <c r="O24" s="29">
        <f t="shared" si="4"/>
        <v>11380000</v>
      </c>
      <c r="P24" s="29">
        <f t="shared" si="4"/>
        <v>0</v>
      </c>
      <c r="Q24" s="29">
        <f t="shared" si="4"/>
        <v>0</v>
      </c>
      <c r="R24" s="29">
        <f t="shared" si="4"/>
        <v>10436000</v>
      </c>
      <c r="S24" s="29">
        <f t="shared" si="4"/>
        <v>2900000</v>
      </c>
      <c r="T24" s="30">
        <f t="shared" si="4"/>
        <v>0</v>
      </c>
      <c r="U24" s="30">
        <f t="shared" si="4"/>
        <v>0</v>
      </c>
      <c r="V24" s="30">
        <f>SUM(J24:U24)</f>
        <v>55000000</v>
      </c>
    </row>
    <row r="25" spans="1:22" s="19" customFormat="1" ht="15" customHeight="1" x14ac:dyDescent="0.25">
      <c r="A25" s="31"/>
      <c r="B25" s="31"/>
      <c r="C25" s="31"/>
      <c r="D25" s="31"/>
      <c r="E25" s="31"/>
      <c r="F25" s="31"/>
      <c r="G25" s="31"/>
      <c r="H25" s="31"/>
      <c r="I25" s="42"/>
      <c r="J25" s="32"/>
      <c r="K25" s="32"/>
      <c r="L25" s="32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s="19" customFormat="1" ht="15" customHeight="1" x14ac:dyDescent="0.25">
      <c r="A26" s="31"/>
      <c r="B26" s="31"/>
      <c r="C26" s="31"/>
      <c r="D26" s="31"/>
      <c r="E26" s="31"/>
      <c r="F26" s="31"/>
      <c r="G26" s="31"/>
      <c r="H26" s="31"/>
      <c r="I26" s="42"/>
      <c r="J26" s="32"/>
      <c r="K26" s="32"/>
      <c r="L26" s="32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s="19" customFormat="1" ht="15" customHeight="1" x14ac:dyDescent="0.25">
      <c r="A27" s="75"/>
      <c r="B27" s="75"/>
      <c r="C27" s="75"/>
      <c r="D27" s="75"/>
      <c r="E27" s="75"/>
      <c r="F27" s="75"/>
      <c r="G27" s="75"/>
      <c r="H27" s="75"/>
      <c r="I27" s="34"/>
      <c r="J27" s="35"/>
      <c r="K27" s="36"/>
      <c r="L27" s="36"/>
      <c r="S27" s="75" t="s">
        <v>71</v>
      </c>
      <c r="T27" s="75"/>
      <c r="U27" s="75"/>
      <c r="V27" s="75"/>
    </row>
    <row r="28" spans="1:22" s="19" customFormat="1" ht="15" customHeight="1" x14ac:dyDescent="0.25">
      <c r="A28" s="58"/>
      <c r="B28" s="58"/>
      <c r="C28" s="58"/>
      <c r="D28" s="58"/>
      <c r="E28" s="58"/>
      <c r="F28" s="58"/>
      <c r="G28" s="58"/>
      <c r="H28" s="58"/>
      <c r="I28" s="34"/>
      <c r="J28" s="35"/>
      <c r="K28" s="36"/>
      <c r="L28" s="36"/>
      <c r="M28" s="51"/>
      <c r="N28" s="51"/>
      <c r="S28" s="58"/>
      <c r="T28" s="58"/>
      <c r="U28" s="58"/>
      <c r="V28" s="58"/>
    </row>
    <row r="29" spans="1:22" s="19" customFormat="1" ht="15" customHeight="1" x14ac:dyDescent="0.25">
      <c r="A29" s="75"/>
      <c r="B29" s="75"/>
      <c r="C29" s="75"/>
      <c r="D29" s="75"/>
      <c r="E29" s="75"/>
      <c r="F29" s="75"/>
      <c r="G29" s="75"/>
      <c r="H29" s="75"/>
      <c r="I29" s="37"/>
      <c r="J29" s="34"/>
      <c r="L29" s="15"/>
      <c r="M29" s="15"/>
      <c r="N29" s="15"/>
      <c r="O29" s="15"/>
      <c r="P29" s="15"/>
      <c r="Q29" s="15"/>
      <c r="R29" s="15"/>
      <c r="S29" s="75" t="s">
        <v>73</v>
      </c>
      <c r="T29" s="75"/>
      <c r="U29" s="75"/>
      <c r="V29" s="75"/>
    </row>
    <row r="30" spans="1:22" s="19" customFormat="1" ht="15" customHeight="1" x14ac:dyDescent="0.25">
      <c r="A30" s="58"/>
      <c r="B30" s="58"/>
      <c r="C30" s="58"/>
      <c r="D30" s="58"/>
      <c r="E30" s="58"/>
      <c r="F30" s="58"/>
      <c r="G30" s="58"/>
      <c r="H30" s="58"/>
      <c r="I30" s="37"/>
      <c r="J30" s="34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</row>
    <row r="31" spans="1:22" s="19" customFormat="1" ht="15" customHeight="1" x14ac:dyDescent="0.25">
      <c r="A31" s="58"/>
      <c r="B31" s="58"/>
      <c r="C31" s="58"/>
      <c r="D31" s="58"/>
      <c r="E31" s="58"/>
      <c r="F31" s="58"/>
      <c r="G31" s="58"/>
      <c r="H31" s="58"/>
      <c r="I31" s="34"/>
      <c r="J31" s="34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</row>
    <row r="32" spans="1:22" s="19" customFormat="1" ht="15" customHeight="1" x14ac:dyDescent="0.25">
      <c r="H32" s="34"/>
      <c r="I32" s="34"/>
      <c r="J32" s="34"/>
      <c r="L32" s="36"/>
      <c r="S32" s="58"/>
      <c r="T32" s="58"/>
      <c r="U32" s="58"/>
      <c r="V32" s="58"/>
    </row>
    <row r="33" spans="1:22" s="19" customFormat="1" ht="15" customHeight="1" x14ac:dyDescent="0.45">
      <c r="A33" s="74"/>
      <c r="B33" s="74"/>
      <c r="C33" s="74"/>
      <c r="D33" s="74"/>
      <c r="E33" s="74"/>
      <c r="F33" s="74"/>
      <c r="G33" s="74"/>
      <c r="H33" s="74"/>
      <c r="I33" s="34"/>
      <c r="J33" s="34"/>
      <c r="L33" s="38"/>
      <c r="M33" s="39"/>
      <c r="N33" s="39"/>
      <c r="O33" s="39"/>
      <c r="P33" s="39"/>
      <c r="Q33" s="39"/>
      <c r="R33" s="39"/>
    </row>
    <row r="34" spans="1:22" s="19" customFormat="1" ht="15" customHeight="1" x14ac:dyDescent="0.45">
      <c r="A34" s="75"/>
      <c r="B34" s="75"/>
      <c r="C34" s="75"/>
      <c r="D34" s="75"/>
      <c r="E34" s="75"/>
      <c r="F34" s="75"/>
      <c r="G34" s="75"/>
      <c r="H34" s="75"/>
      <c r="I34" s="34"/>
      <c r="J34" s="34"/>
      <c r="L34" s="40"/>
      <c r="M34" s="41"/>
      <c r="N34" s="41"/>
      <c r="O34" s="41"/>
      <c r="P34" s="41"/>
      <c r="Q34" s="41"/>
      <c r="R34" s="41"/>
      <c r="S34" s="74" t="s">
        <v>72</v>
      </c>
      <c r="T34" s="74"/>
      <c r="U34" s="74"/>
      <c r="V34" s="74"/>
    </row>
    <row r="35" spans="1:22" s="9" customFormat="1" ht="15" customHeight="1" x14ac:dyDescent="0.25">
      <c r="A35" s="11"/>
      <c r="B35" s="11"/>
      <c r="C35" s="11"/>
      <c r="D35" s="11"/>
      <c r="E35" s="11"/>
      <c r="F35" s="11"/>
      <c r="G35" s="11"/>
      <c r="H35" s="11"/>
      <c r="I35" s="13"/>
      <c r="J35" s="13"/>
      <c r="K35" s="14"/>
      <c r="L35" s="14"/>
      <c r="M35" s="11"/>
      <c r="N35" s="11"/>
      <c r="O35" s="11"/>
      <c r="P35" s="11"/>
      <c r="Q35" s="11"/>
      <c r="R35" s="11"/>
      <c r="S35" s="75" t="s">
        <v>74</v>
      </c>
      <c r="T35" s="75"/>
      <c r="U35" s="75"/>
      <c r="V35" s="75"/>
    </row>
    <row r="36" spans="1:22" s="10" customFormat="1" ht="15" customHeight="1" x14ac:dyDescent="0.25">
      <c r="A36" s="11"/>
      <c r="B36" s="11"/>
      <c r="C36" s="11"/>
      <c r="D36" s="11"/>
      <c r="E36" s="11"/>
      <c r="F36" s="11"/>
      <c r="G36" s="11"/>
      <c r="H36" s="11"/>
      <c r="I36" s="13"/>
      <c r="J36" s="13"/>
      <c r="K36" s="14"/>
      <c r="L36" s="14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s="5" customFormat="1" ht="21.75" customHeight="1" x14ac:dyDescent="0.25">
      <c r="A37" s="11"/>
      <c r="B37" s="11"/>
      <c r="C37" s="11"/>
      <c r="D37" s="11"/>
      <c r="E37" s="11"/>
      <c r="F37" s="11"/>
      <c r="G37" s="11"/>
      <c r="H37" s="13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5" customFormat="1" ht="21.75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43" t="s">
        <v>38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s="5" customFormat="1" ht="21.75" customHeight="1" x14ac:dyDescent="0.25">
      <c r="B39" s="2"/>
      <c r="C39" s="2"/>
      <c r="D39" s="2"/>
      <c r="E39" s="2"/>
      <c r="F39" s="2"/>
      <c r="G39" s="2"/>
      <c r="H39" s="2"/>
      <c r="I39" s="3"/>
      <c r="J39" s="3"/>
      <c r="K39" s="4"/>
      <c r="L39" s="4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s="9" customFormat="1" ht="21.75" customHeight="1" x14ac:dyDescent="0.25">
      <c r="B40" s="2"/>
      <c r="C40" s="2"/>
      <c r="D40" s="2"/>
      <c r="E40" s="2"/>
      <c r="F40" s="2"/>
      <c r="G40" s="2"/>
      <c r="H40" s="3"/>
      <c r="I40" s="3"/>
      <c r="J40" s="3"/>
      <c r="K40" s="4"/>
      <c r="L40" s="4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s="10" customFormat="1" ht="21.75" customHeight="1" x14ac:dyDescent="0.25">
      <c r="B41" s="2"/>
      <c r="C41" s="2"/>
      <c r="D41" s="2"/>
      <c r="E41" s="2"/>
      <c r="F41" s="2"/>
      <c r="G41" s="2"/>
      <c r="H41" s="3"/>
      <c r="I41" s="3"/>
      <c r="J41" s="3"/>
      <c r="K41" s="4"/>
      <c r="L41" s="4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s="10" customFormat="1" ht="21.75" customHeight="1" x14ac:dyDescent="0.25">
      <c r="B42" s="2"/>
      <c r="C42" s="2"/>
      <c r="D42" s="2"/>
      <c r="E42" s="2"/>
      <c r="F42" s="2"/>
      <c r="G42" s="2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s="5" customFormat="1" ht="21.75" customHeight="1" x14ac:dyDescent="0.25">
      <c r="B43" s="2"/>
      <c r="C43" s="2"/>
      <c r="D43" s="2"/>
      <c r="E43" s="2"/>
      <c r="F43" s="2"/>
      <c r="G43" s="2"/>
      <c r="H43" s="3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s="5" customFormat="1" ht="21.75" customHeight="1" x14ac:dyDescent="0.25">
      <c r="B44" s="2"/>
      <c r="C44" s="2"/>
      <c r="D44" s="2"/>
      <c r="E44" s="2"/>
      <c r="F44" s="2"/>
      <c r="G44" s="2"/>
      <c r="H44" s="3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s="5" customFormat="1" ht="21.75" customHeight="1" x14ac:dyDescent="0.25">
      <c r="B45" s="2"/>
      <c r="C45" s="2"/>
      <c r="D45" s="2"/>
      <c r="E45" s="2"/>
      <c r="F45" s="2"/>
      <c r="G45" s="2"/>
      <c r="H45" s="2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5" customFormat="1" ht="21.75" customHeight="1" x14ac:dyDescent="0.25">
      <c r="B46" s="2"/>
      <c r="C46" s="2"/>
      <c r="D46" s="2"/>
      <c r="E46" s="2"/>
      <c r="F46" s="2"/>
      <c r="G46" s="2"/>
      <c r="H46" s="2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5" customFormat="1" ht="21.75" customHeight="1" x14ac:dyDescent="0.25">
      <c r="B47" s="2"/>
      <c r="C47" s="2"/>
      <c r="D47" s="2"/>
      <c r="E47" s="2"/>
      <c r="F47" s="2"/>
      <c r="G47" s="2"/>
      <c r="H47" s="2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54" spans="17:17" ht="21.75" customHeight="1" x14ac:dyDescent="0.25">
      <c r="Q54" s="8" t="s">
        <v>34</v>
      </c>
    </row>
  </sheetData>
  <mergeCells count="20">
    <mergeCell ref="A1:V1"/>
    <mergeCell ref="A2:V2"/>
    <mergeCell ref="S4:T4"/>
    <mergeCell ref="A5:V5"/>
    <mergeCell ref="A11:A12"/>
    <mergeCell ref="B11:G11"/>
    <mergeCell ref="H11:H12"/>
    <mergeCell ref="I11:I12"/>
    <mergeCell ref="J11:U11"/>
    <mergeCell ref="V11:V12"/>
    <mergeCell ref="A33:H33"/>
    <mergeCell ref="A34:H34"/>
    <mergeCell ref="S34:V34"/>
    <mergeCell ref="S35:V35"/>
    <mergeCell ref="B12:G12"/>
    <mergeCell ref="A24:H24"/>
    <mergeCell ref="A27:H27"/>
    <mergeCell ref="S27:V27"/>
    <mergeCell ref="A29:H29"/>
    <mergeCell ref="S29:V29"/>
  </mergeCells>
  <pageMargins left="0.32" right="0" top="0.38" bottom="0.15748031496062992" header="0.38" footer="0.51181102362204722"/>
  <pageSetup paperSize="11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9" sqref="E29"/>
    </sheetView>
  </sheetViews>
  <sheetFormatPr defaultRowHeight="12.5" x14ac:dyDescent="0.25"/>
  <cols>
    <col min="4" max="4" width="19.1796875" customWidth="1"/>
    <col min="5" max="5" width="25.7265625" customWidth="1"/>
    <col min="6" max="6" width="22.7265625" customWidth="1"/>
    <col min="7" max="7" width="27" customWidth="1"/>
    <col min="8" max="8" width="23.2695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PROFIL</vt:lpstr>
      <vt:lpstr>OPD</vt:lpstr>
      <vt:lpstr>CAPAIAN KIN</vt:lpstr>
      <vt:lpstr>RKA</vt:lpstr>
      <vt:lpstr>Evlap</vt:lpstr>
      <vt:lpstr>Sheet1</vt:lpstr>
      <vt:lpstr>'CAPAIAN KIN'!Print_Area</vt:lpstr>
      <vt:lpstr>Evlap!Print_Area</vt:lpstr>
      <vt:lpstr>OPD!Print_Area</vt:lpstr>
      <vt:lpstr>PROFIL!Print_Area</vt:lpstr>
      <vt:lpstr>RKA!Print_Area</vt:lpstr>
    </vt:vector>
  </TitlesOfParts>
  <Company>Serang 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2018-08-08T09:05:38Z</cp:lastPrinted>
  <dcterms:created xsi:type="dcterms:W3CDTF">2010-09-29T00:56:57Z</dcterms:created>
  <dcterms:modified xsi:type="dcterms:W3CDTF">2018-08-08T09:16:58Z</dcterms:modified>
</cp:coreProperties>
</file>