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0" windowWidth="5955" windowHeight="7080" activeTab="0"/>
  </bookViews>
  <sheets>
    <sheet name="Lap.Realisasi" sheetId="1" r:id="rId1"/>
    <sheet name="inven.brg" sheetId="2" r:id="rId2"/>
    <sheet name="TD.Service" sheetId="3" r:id="rId3"/>
    <sheet name="OB" sheetId="4" r:id="rId4"/>
    <sheet name="Daf.rekanan" sheetId="5" r:id="rId5"/>
  </sheets>
  <definedNames>
    <definedName name="_xlnm.Print_Area" localSheetId="1">'inven.brg'!$A$1:$G$28</definedName>
    <definedName name="_xlnm.Print_Area" localSheetId="0">'Lap.Realisasi'!$A$1:$T$56</definedName>
    <definedName name="_xlnm.Print_Area" localSheetId="3">'OB'!$A$1:$E$18</definedName>
    <definedName name="_xlnm.Print_Area" localSheetId="2">'TD.Service'!$A$1:$J$19</definedName>
  </definedNames>
  <calcPr fullCalcOnLoad="1"/>
</workbook>
</file>

<file path=xl/sharedStrings.xml><?xml version="1.0" encoding="utf-8"?>
<sst xmlns="http://schemas.openxmlformats.org/spreadsheetml/2006/main" count="633" uniqueCount="300">
  <si>
    <t>LAPORAN REALISASI PENGADAAN BARANG/JASA</t>
  </si>
  <si>
    <t>No.</t>
  </si>
  <si>
    <t>HPS/OE</t>
  </si>
  <si>
    <t>Terkontrak</t>
  </si>
  <si>
    <t>Nilai Realisasi (Rp)</t>
  </si>
  <si>
    <t>Kegiatan Penyediaan Peralatan dan Perlengkapan Kantor</t>
  </si>
  <si>
    <t>a</t>
  </si>
  <si>
    <t>b</t>
  </si>
  <si>
    <t>c</t>
  </si>
  <si>
    <t>Nilai Anggaran (Rp)</t>
  </si>
  <si>
    <t>Spk</t>
  </si>
  <si>
    <t>hk</t>
  </si>
  <si>
    <t>Ket.</t>
  </si>
  <si>
    <t>th</t>
  </si>
  <si>
    <t>CV. ARIA DIFA JAYA</t>
  </si>
  <si>
    <t>CV. PERMATA MAHKOTA PERKASA</t>
  </si>
  <si>
    <t>SEKRETARIAT DPRD KOTA SERANG</t>
  </si>
  <si>
    <t>BJB Serang</t>
  </si>
  <si>
    <t>HJ. Neng Imas Khumaedah</t>
  </si>
  <si>
    <t>02.657.740.3-401.000</t>
  </si>
  <si>
    <t>H. Salim</t>
  </si>
  <si>
    <t>CV. ADIKARA HISYAM PERKASA</t>
  </si>
  <si>
    <t>Jl. Lingkar Selatan Ciracas, Serang-Banten</t>
  </si>
  <si>
    <t>02.759.839.0-401.000</t>
  </si>
  <si>
    <t>SPK</t>
  </si>
  <si>
    <t>Tanggal</t>
  </si>
  <si>
    <t>BAST</t>
  </si>
  <si>
    <t>PT. BUMI PUTERA MUDA 1967</t>
  </si>
  <si>
    <t>01.309.882.7-062.000</t>
  </si>
  <si>
    <t>I</t>
  </si>
  <si>
    <t>II</t>
  </si>
  <si>
    <t>A</t>
  </si>
  <si>
    <t>Lampiran;</t>
  </si>
  <si>
    <t>Pagu DPA</t>
  </si>
  <si>
    <t>Alamat</t>
  </si>
  <si>
    <t>NPWP</t>
  </si>
  <si>
    <t>Nama Bank</t>
  </si>
  <si>
    <t>No.Rekening</t>
  </si>
  <si>
    <t>Sisa/</t>
  </si>
  <si>
    <t>efesiensi</t>
  </si>
  <si>
    <t xml:space="preserve">Pagu </t>
  </si>
  <si>
    <t>Penyedia Barang/Jasa</t>
  </si>
  <si>
    <t>Program Pelayanan Administrasi Perkantoran</t>
  </si>
  <si>
    <t>Pekerjaan;</t>
  </si>
  <si>
    <t>Kegiatan Penyediaan Makanan dan Minuman</t>
  </si>
  <si>
    <t xml:space="preserve">Pelak- </t>
  </si>
  <si>
    <t>sanaan</t>
  </si>
  <si>
    <t>Pertokoan Titan Arum Blok.F Jl.Raya Serang Cilegon KM2 Legok Serang</t>
  </si>
  <si>
    <t>Pelaksanaan Pekerjaan</t>
  </si>
  <si>
    <t>Widi Atmoro</t>
  </si>
  <si>
    <t>Link. Kelapa Dua No.4 Serang</t>
  </si>
  <si>
    <t>3007/04986/X/PK/DPMPTSP/2017</t>
  </si>
  <si>
    <t>Nomor SIUP</t>
  </si>
  <si>
    <t>CV. RANTANG MAS</t>
  </si>
  <si>
    <t>Elis Tati Hartati</t>
  </si>
  <si>
    <t>74.137.370.8-401.000</t>
  </si>
  <si>
    <t>Jl. Ki Uju Gg.Fatimah No.12 Rt.001/II Kota Serang</t>
  </si>
  <si>
    <t>Romi Saparudin</t>
  </si>
  <si>
    <t>Jl. Raya Ciomas Mandalawagi KM.1 Kab.Serang</t>
  </si>
  <si>
    <t>BAGIAN UMUM DAN RUMAH TANGGA SEKRETARIAT DPRD KOTA SERANG</t>
  </si>
  <si>
    <t>3007/04676/XI/PK/BPTPM/2015</t>
  </si>
  <si>
    <t>0644/30-01/PK/III/2013</t>
  </si>
  <si>
    <t>Kep-4150/MD/1986 TDP 09.031.65.02422</t>
  </si>
  <si>
    <t>02.337.426.7-401.001</t>
  </si>
  <si>
    <t>3007/00699/II/PK/BPTPM/2016</t>
  </si>
  <si>
    <t>APBD KOTA SERANG TAHUN ANGGARAN 2019</t>
  </si>
  <si>
    <t>Belanja Premi Asuransi Kendaraan Barang Milik Daearah TA.2019</t>
  </si>
  <si>
    <t>7 Januari 2019</t>
  </si>
  <si>
    <t>8 Januari 2019</t>
  </si>
  <si>
    <t>Guruh Untung Laksana, SH., MH</t>
  </si>
  <si>
    <t>81.918.912.7-401.000</t>
  </si>
  <si>
    <t>MANDIRI Cab. Serang</t>
  </si>
  <si>
    <t>Kp. Masjid rt.01/I Ds. Kemuning Kec. Tunjung Teja Kab. Serang</t>
  </si>
  <si>
    <t>02550/30-01/PK/V/2017</t>
  </si>
  <si>
    <t>18 Januari 2019</t>
  </si>
  <si>
    <t>Pemeliharaan Gedung DPRD dan Sekretariat DPRD (Rehab.I)</t>
  </si>
  <si>
    <t>CV. PEMBANGUNAN KARYA MANDIRI</t>
  </si>
  <si>
    <t>28 Januari 2018</t>
  </si>
  <si>
    <t>Kegiatan Pemeliharaan Sarana dan Prasarana Kantor</t>
  </si>
  <si>
    <t>Program/Kegiatan/Paket Pekerjaan Tahun Anggaran 2019</t>
  </si>
  <si>
    <t>Program Pelayanan dan Peningkatan Kapasitas Aparatur</t>
  </si>
  <si>
    <t>Pemeliharaan komputer, laptop, printer, palmtop/ipad dan Camera digital (Service I)</t>
  </si>
  <si>
    <t>31 Januari 2018</t>
  </si>
  <si>
    <t>Penyediaan Makan dan Minum dalam Rapat Paripurna Tanggal 21, 28 dan 31 Januari 2019</t>
  </si>
  <si>
    <t>21, 28 dan 31 Januari 2019</t>
  </si>
  <si>
    <t>Belanja Plakat, Cinderamata, Pin, Nama Dada, Umbul-umbul dan Bendera</t>
  </si>
  <si>
    <t>INVENTARIS BARANG</t>
  </si>
  <si>
    <t>TAHUN ANGGARAN 2019</t>
  </si>
  <si>
    <t>Nama/Jenis Barang</t>
  </si>
  <si>
    <t>Merk/Type</t>
  </si>
  <si>
    <t>Satuan</t>
  </si>
  <si>
    <t>Kondisi</t>
  </si>
  <si>
    <t>Jumlah</t>
  </si>
  <si>
    <t>Tahun Anggaran</t>
  </si>
  <si>
    <t>Spesifikasi Barang</t>
  </si>
  <si>
    <t>Baik/Sedang/Rusak</t>
  </si>
  <si>
    <t>Ruang :</t>
  </si>
  <si>
    <t>CV. BUANA PUTRA HIDAYAH</t>
  </si>
  <si>
    <t>CV. ALMAGA RAYA SEJAHTERA</t>
  </si>
  <si>
    <t>Penyediaan Makan dan Minum dalam Rapat Paripurna Tanggal 18, 20 dan 21 Pebruari 2019</t>
  </si>
  <si>
    <t>18, 20 dan 21 Pebruari 2019</t>
  </si>
  <si>
    <t>15 Pebruari 2019</t>
  </si>
  <si>
    <t>Surat Permohonan Rekanan</t>
  </si>
  <si>
    <t>Perijinan</t>
  </si>
  <si>
    <t>Akta Notaris</t>
  </si>
  <si>
    <t>SITU</t>
  </si>
  <si>
    <t>SIUP</t>
  </si>
  <si>
    <t>TDP</t>
  </si>
  <si>
    <t>Domisili</t>
  </si>
  <si>
    <t>Perpajakan</t>
  </si>
  <si>
    <t>PKP</t>
  </si>
  <si>
    <t>IUJKN</t>
  </si>
  <si>
    <t>Asosiasi</t>
  </si>
  <si>
    <t>Calon Penyedia Barang/Jasa</t>
  </si>
  <si>
    <t>Laporan Hasil Pemeriksaan</t>
  </si>
  <si>
    <t>Kelengkapan Dokumen</t>
  </si>
  <si>
    <t>Calon Penyedia Barang/Jasa  (Rekanan)</t>
  </si>
  <si>
    <t>CV. AL-ERSAL</t>
  </si>
  <si>
    <t>TA</t>
  </si>
  <si>
    <t>Keuangan</t>
  </si>
  <si>
    <t>No.Rek Bank</t>
  </si>
  <si>
    <t>Referensi Bank</t>
  </si>
  <si>
    <t>Neraca Keuangan</t>
  </si>
  <si>
    <t>Pengalaman Kerja</t>
  </si>
  <si>
    <t>CV. PRIMA KARYA MANDIRI</t>
  </si>
  <si>
    <t>CV. PUTRA PERKASA</t>
  </si>
  <si>
    <t>CV. ALIFIA</t>
  </si>
  <si>
    <t>ASURANSI</t>
  </si>
  <si>
    <t>CV. YURI MUSTIKA</t>
  </si>
  <si>
    <t>CV. CELAYU UTAMA</t>
  </si>
  <si>
    <t>CV. PESONA GRAHA</t>
  </si>
  <si>
    <t>Dukungan Kerja</t>
  </si>
  <si>
    <t>Laporan/3 bln Terakhir</t>
  </si>
  <si>
    <t>Laporan Tahunan 2018</t>
  </si>
  <si>
    <t>CV. DUNIA KHANSA PRO</t>
  </si>
  <si>
    <t>Pariwisata</t>
  </si>
  <si>
    <t>CV. MITRA JAYA UTAMA</t>
  </si>
  <si>
    <t>CV. FARREL SIDQI</t>
  </si>
  <si>
    <t>*Catatan;</t>
  </si>
  <si>
    <t xml:space="preserve">A </t>
  </si>
  <si>
    <t xml:space="preserve"> = Ada</t>
  </si>
  <si>
    <t xml:space="preserve"> = Tidak Ada</t>
  </si>
  <si>
    <t>SEKRETARIAT DPRD KOTA SERANG TA.2019</t>
  </si>
  <si>
    <t>Belanja Pengganti Jasa Service, Suku Cadang dan Minyak Pelumas Kendaraan Bermotor KE-I</t>
  </si>
  <si>
    <t>5 Maret 2019</t>
  </si>
  <si>
    <t>11 Pebruari 2019</t>
  </si>
  <si>
    <t>Pemeliharaan AC dan Dispenser KE-I</t>
  </si>
  <si>
    <t>Pengadaan Peralatan Studio Visual (Proyektor dan Sound System)</t>
  </si>
  <si>
    <t>7 Pebruari 2019</t>
  </si>
  <si>
    <t>18 Pebruari 2019</t>
  </si>
  <si>
    <t>Muhamad Abnas, SH.</t>
  </si>
  <si>
    <t>71.841.787.6-401.000</t>
  </si>
  <si>
    <t>0801003541</t>
  </si>
  <si>
    <t>Jl. Raya Cikande Rangkasbitung KM.4,5 Jawilan Kab.Serang</t>
  </si>
  <si>
    <t>CV. RADJA BUANA</t>
  </si>
  <si>
    <t>Revi Sudianto</t>
  </si>
  <si>
    <t>71.627.165.5-419.000</t>
  </si>
  <si>
    <t>Bank Banten Cab. Rangkas</t>
  </si>
  <si>
    <t>Bank Banten Cab. Serang</t>
  </si>
  <si>
    <t>0826034947</t>
  </si>
  <si>
    <t>Jl. RA.Kartini No.12 Rangkasbitung</t>
  </si>
  <si>
    <t>503/682-SIUP/BPMPPT/2014</t>
  </si>
  <si>
    <t>8 Maret 2019</t>
  </si>
  <si>
    <t>Muhammad Adani Ashar</t>
  </si>
  <si>
    <t>74.306.758.9-401.000</t>
  </si>
  <si>
    <t>BJB Kcp.Palima</t>
  </si>
  <si>
    <t>0068583934001</t>
  </si>
  <si>
    <t>Kp.Kareo Kebon Sukamanah Baros, Kab.Serang</t>
  </si>
  <si>
    <t>01912/30-01/PK/XI/2015</t>
  </si>
  <si>
    <t>Penyediaan Makanan dan Minuman dalam Rapat Paripurna Istimewa Pergantian Antar Waktu (PAW)</t>
  </si>
  <si>
    <t>1 Maret 2019</t>
  </si>
  <si>
    <t>2 Maret 2019</t>
  </si>
  <si>
    <t>Pemeliharaan Software</t>
  </si>
  <si>
    <t>30 Januari 2019</t>
  </si>
  <si>
    <t>12 Pebruari 2019</t>
  </si>
  <si>
    <t>CV. 7 Saudara</t>
  </si>
  <si>
    <t>Maria Ulfa</t>
  </si>
  <si>
    <t>81.106.178.78-401.000</t>
  </si>
  <si>
    <t>BJB. Cab. Serang</t>
  </si>
  <si>
    <t>0077229442001</t>
  </si>
  <si>
    <t>0070010048587</t>
  </si>
  <si>
    <t>0070010016788</t>
  </si>
  <si>
    <t>Link. Kuranji Indah Rt.03/III Kota Serang</t>
  </si>
  <si>
    <t>0067787706001</t>
  </si>
  <si>
    <t>Nama Pimpinan</t>
  </si>
  <si>
    <t>006154903001</t>
  </si>
  <si>
    <t>Rapat Paripurna Pamyampaian Raperda Tentang RPJMD Tahun 2019-2023, Penyampain LKPJ Walikota Akhir Tahun 2018 dan Perubahan Susunan Pimpinan dan Anggota ALKEL</t>
  </si>
  <si>
    <t>d</t>
  </si>
  <si>
    <t>e</t>
  </si>
  <si>
    <t>f</t>
  </si>
  <si>
    <t>g</t>
  </si>
  <si>
    <t>h</t>
  </si>
  <si>
    <t>Pengadaan Auning Parkir Pimpinan</t>
  </si>
  <si>
    <t>Pengadaan Alat Dapur (Kitchenset)</t>
  </si>
  <si>
    <t>28 Pebruari 2019</t>
  </si>
  <si>
    <t>CV. MUTIARA NUR SOPY KANCANA</t>
  </si>
  <si>
    <t>Acih Sri Sunarsih</t>
  </si>
  <si>
    <t>31.241.991.4-401.000</t>
  </si>
  <si>
    <t>0003139948001</t>
  </si>
  <si>
    <t>Komp. Griya Permata Asri Blok C No.32 Serang</t>
  </si>
  <si>
    <t>27 Maret 2019</t>
  </si>
  <si>
    <t>28 Maret 2019</t>
  </si>
  <si>
    <t>Pemeliharaan komputer, laptop, printerda  palmtop/ipad Ke-II</t>
  </si>
  <si>
    <t>22 Pebruari 2019</t>
  </si>
  <si>
    <t>1 April 2019</t>
  </si>
  <si>
    <t>Pemeliharaan Proyektor/Infocus Gantung dan Sound System Paripurna</t>
  </si>
  <si>
    <t>21 Maret 2019</t>
  </si>
  <si>
    <t>4 April 2019</t>
  </si>
  <si>
    <t>TANDA TERIMA PEMERIKSAAN (CEK RUTIN)</t>
  </si>
  <si>
    <t>Ruang</t>
  </si>
  <si>
    <t>Daftar Unit</t>
  </si>
  <si>
    <t>PC</t>
  </si>
  <si>
    <t>Laptop</t>
  </si>
  <si>
    <t>Printer</t>
  </si>
  <si>
    <t>Peralatan Lainnya</t>
  </si>
  <si>
    <t>Keterangan</t>
  </si>
  <si>
    <t>Petugas</t>
  </si>
  <si>
    <t>Penerima</t>
  </si>
  <si>
    <t>Paraf</t>
  </si>
  <si>
    <t>Pemeliharaan Gedung DPRD dan Sekretariat DPRD (Rehab.II)</t>
  </si>
  <si>
    <t>i</t>
  </si>
  <si>
    <t>15 April 2019</t>
  </si>
  <si>
    <t>j</t>
  </si>
  <si>
    <t>k</t>
  </si>
  <si>
    <t>Pemeliharaan Mesin Air (Hidrant) KE-I</t>
  </si>
  <si>
    <t>18 April 2019</t>
  </si>
  <si>
    <t>30 April 2019</t>
  </si>
  <si>
    <t>Belanja Pengganti Jasa Service, Suku Cadang dan Minyak Pelumas Kendaraan Bermotor KE-II</t>
  </si>
  <si>
    <t>Penyediaan Makanan dan Minuman dalam Rapat Paripurna Tanggal 4, 8 dan 15 April 2019</t>
  </si>
  <si>
    <t>2 April 2019</t>
  </si>
  <si>
    <t>4, 8, 15 April 2019</t>
  </si>
  <si>
    <t>Pemeliharaan Komputer, Laptop, Printer, Palmtop/Ipad dan CCTV Ke-III</t>
  </si>
  <si>
    <t>l</t>
  </si>
  <si>
    <t>18 Mei 2019</t>
  </si>
  <si>
    <t>11 April 2019</t>
  </si>
  <si>
    <t>PT. PRIMA JAYA MEGA SEJAHTERA</t>
  </si>
  <si>
    <t>Jepta Stefanus Budiman</t>
  </si>
  <si>
    <t>163-00-0331473-2</t>
  </si>
  <si>
    <t>Jl. Raya Serang-Pandeglang KM.7 Curug Kota Serang</t>
  </si>
  <si>
    <t>86.915.490.6-401.001</t>
  </si>
  <si>
    <t>Pengadaan  Meja Tamu, Lemari Arsip dan Air Purifier</t>
  </si>
  <si>
    <t>Penyediaan Makanan dan Minuman Peringatan Hari Besar Islam</t>
  </si>
  <si>
    <t>22 Mei 2019</t>
  </si>
  <si>
    <t>21 Mei 2019</t>
  </si>
  <si>
    <t>23 Mei 2019</t>
  </si>
  <si>
    <t>13 Juni 2019</t>
  </si>
  <si>
    <t>Ahmad Reyhan Fadhilah</t>
  </si>
  <si>
    <t>Komplek Sapta Marga No.37 Unyur Kota Serang</t>
  </si>
  <si>
    <t>14 Maret 2019</t>
  </si>
  <si>
    <t>m</t>
  </si>
  <si>
    <t>n</t>
  </si>
  <si>
    <t>Penyediaan Makanan dan Minuman Rapat Paripurna Istimewa Memperingati Hari Jadi Kota Serang KE-12 Tahun 2019</t>
  </si>
  <si>
    <t>10 Agustus 2019</t>
  </si>
  <si>
    <t>9 Agustus 2019</t>
  </si>
  <si>
    <t>Penyediaan Makanan dan Minuman Rapat Paripurna Persetujuan Bersama Terhadap Raperda Kota Serang</t>
  </si>
  <si>
    <t>12 Juli 2019</t>
  </si>
  <si>
    <t>15 Juli 2019</t>
  </si>
  <si>
    <t>Penyediaan Makanan dan Minuman Rapat Paripurna Tanggal  1 dan Agustus 2019</t>
  </si>
  <si>
    <t>Pemeliharaan Komputer, Laptop, Printer dan Palmtop/Ipad Ke-IV</t>
  </si>
  <si>
    <t>o</t>
  </si>
  <si>
    <t>Pemeliharaan Gedung dan Sekretariat DPRD (Rehab.III)</t>
  </si>
  <si>
    <t>2 Agustus 2019</t>
  </si>
  <si>
    <t>CV. WATUMURAH JAYA ABADI</t>
  </si>
  <si>
    <t>Yuli Setiawan</t>
  </si>
  <si>
    <t>02.739.559.9-416.000</t>
  </si>
  <si>
    <t>BJB Tangerang</t>
  </si>
  <si>
    <t>0011856187001</t>
  </si>
  <si>
    <t>Jl. Paninggilan Utara no.33 Ciledug Kota Tangerang</t>
  </si>
  <si>
    <t>Belanja Pengganti Jasa Service, Suku Cadang dan Minyak Pelumas Kendaraan Bermotor KE-III</t>
  </si>
  <si>
    <t>Belanja Pengganti Jasa Service, Suku Cadang dan Minyak Pelumas Kendaraan Bermotor KE-IV</t>
  </si>
  <si>
    <t>p</t>
  </si>
  <si>
    <t>q</t>
  </si>
  <si>
    <t>r</t>
  </si>
  <si>
    <t>s</t>
  </si>
  <si>
    <t>24 Mei 2019</t>
  </si>
  <si>
    <t>3 Juli 2019</t>
  </si>
  <si>
    <t>19 Juli 2019</t>
  </si>
  <si>
    <t>23 Maret 2019</t>
  </si>
  <si>
    <t>Pemeliharaan AC dan Dispenser KE-II</t>
  </si>
  <si>
    <t>Belanja Pengganti Jasa Service, Suku Cadang dan Minyak Pelumas Kendaraan Bermotor KE-V</t>
  </si>
  <si>
    <t>11 Mei 2019</t>
  </si>
  <si>
    <t>Pemeliharaan Komputer, Laptop, Printer dan Palmtop/Ipad Ke-V</t>
  </si>
  <si>
    <t>RINCIAN BIAYA</t>
  </si>
  <si>
    <t>STAND PAMERAN ALUN-ALUN</t>
  </si>
  <si>
    <t>Uraian</t>
  </si>
  <si>
    <t>Harga</t>
  </si>
  <si>
    <t>Tukang</t>
  </si>
  <si>
    <t xml:space="preserve">Paku 5 &amp; 7 </t>
  </si>
  <si>
    <t>Volume</t>
  </si>
  <si>
    <t>Kaso</t>
  </si>
  <si>
    <t>Reng</t>
  </si>
  <si>
    <t xml:space="preserve">Sewa mobil </t>
  </si>
  <si>
    <t>Tanaman</t>
  </si>
  <si>
    <t>Triplek</t>
  </si>
  <si>
    <t>Boby Ariwiraguna</t>
  </si>
  <si>
    <t>13 Juli 2019</t>
  </si>
  <si>
    <t>26 Agustus 2019</t>
  </si>
  <si>
    <t>enyediaan Makanan dan Minuman Rapat Paripurna Istimewa Pengucapan Sumpah dan Janji Anggota DPRD Kota Serang Masa Jabatan 2019-2024</t>
  </si>
  <si>
    <t>2 September 2019</t>
  </si>
  <si>
    <t>3 September 2019</t>
  </si>
</sst>
</file>

<file path=xl/styles.xml><?xml version="1.0" encoding="utf-8"?>
<styleSheet xmlns="http://schemas.openxmlformats.org/spreadsheetml/2006/main">
  <numFmts count="4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_);_(@_)"/>
    <numFmt numFmtId="179" formatCode="_(* #,##0.000_);_(* \(#,##0.000\);_(* &quot;-&quot;_);_(@_)"/>
    <numFmt numFmtId="180" formatCode="_(* #,##0.0_);_(* \(#,##0.0\);_(* &quot;-&quot;_);_(@_)"/>
    <numFmt numFmtId="181" formatCode="mmm\-yyyy"/>
    <numFmt numFmtId="182" formatCode="_([$Rp-421]* #,##0.00_);_([$Rp-421]* \(#,##0.00\);_([$Rp-421]* &quot;-&quot;??_);_(@_)"/>
    <numFmt numFmtId="183" formatCode="_([$Rp-421]* #,##0.0_);_([$Rp-421]* \(#,##0.0\);_([$Rp-421]* &quot;-&quot;??_);_(@_)"/>
    <numFmt numFmtId="184" formatCode="_([$Rp-421]* #,##0_);_([$Rp-421]* \(#,##0\);_([$Rp-421]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dddd\,\ mmmm\ dd\,\ yyyy"/>
    <numFmt numFmtId="190" formatCode="[$-409]h:mm:ss\ AM/PM"/>
    <numFmt numFmtId="191" formatCode="_(* #,##0.0_);_(* \(#,##0.0\);_(* &quot;-&quot;??_);_(@_)"/>
    <numFmt numFmtId="192" formatCode="_(* #,##0_);_(* \(#,##0\);_(* &quot;-&quot;??_);_(@_)"/>
    <numFmt numFmtId="193" formatCode="&quot;Ya&quot;;&quot;Ya&quot;;&quot;Tidak&quot;"/>
    <numFmt numFmtId="194" formatCode="&quot;Benar&quot;;&quot;Benar&quot;;&quot;Salah&quot;"/>
    <numFmt numFmtId="195" formatCode="&quot;Hidup&quot;;&quot;Hidup&quot;;&quot;Mati&quot;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sz val="9"/>
      <name val="Consolas"/>
      <family val="3"/>
    </font>
    <font>
      <sz val="10"/>
      <name val="Consola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Unicode MS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4"/>
      <color indexed="8"/>
      <name val="Calibri"/>
      <family val="2"/>
    </font>
    <font>
      <b/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sz val="9"/>
      <color indexed="8"/>
      <name val="Consolas"/>
      <family val="3"/>
    </font>
    <font>
      <b/>
      <sz val="14"/>
      <color indexed="10"/>
      <name val="Consolas"/>
      <family val="3"/>
    </font>
    <font>
      <b/>
      <sz val="9"/>
      <color indexed="8"/>
      <name val="Consolas"/>
      <family val="3"/>
    </font>
    <font>
      <sz val="11"/>
      <color indexed="8"/>
      <name val="Consolas"/>
      <family val="3"/>
    </font>
    <font>
      <sz val="10"/>
      <color indexed="8"/>
      <name val="Consolas"/>
      <family val="3"/>
    </font>
    <font>
      <i/>
      <sz val="9"/>
      <color indexed="8"/>
      <name val="Consolas"/>
      <family val="3"/>
    </font>
    <font>
      <sz val="9"/>
      <color indexed="10"/>
      <name val="Consolas"/>
      <family val="3"/>
    </font>
    <font>
      <sz val="10"/>
      <color indexed="10"/>
      <name val="Consolas"/>
      <family val="3"/>
    </font>
    <font>
      <b/>
      <sz val="14"/>
      <color indexed="8"/>
      <name val="Arial Unicode MS"/>
      <family val="2"/>
    </font>
    <font>
      <b/>
      <u val="single"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Unicode MS"/>
      <family val="2"/>
    </font>
    <font>
      <sz val="9"/>
      <color theme="1"/>
      <name val="Calibri"/>
      <family val="2"/>
    </font>
    <font>
      <sz val="9"/>
      <color theme="1"/>
      <name val="Arial Narrow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4"/>
      <color theme="1"/>
      <name val="Calibri"/>
      <family val="2"/>
    </font>
    <font>
      <b/>
      <sz val="9"/>
      <color theme="1"/>
      <name val="Arial Narrow"/>
      <family val="2"/>
    </font>
    <font>
      <b/>
      <i/>
      <sz val="9"/>
      <color theme="1"/>
      <name val="Arial Narrow"/>
      <family val="2"/>
    </font>
    <font>
      <sz val="9"/>
      <color theme="1"/>
      <name val="Consolas"/>
      <family val="3"/>
    </font>
    <font>
      <b/>
      <sz val="14"/>
      <color rgb="FFFF0000"/>
      <name val="Consolas"/>
      <family val="3"/>
    </font>
    <font>
      <b/>
      <sz val="9"/>
      <color theme="1"/>
      <name val="Consolas"/>
      <family val="3"/>
    </font>
    <font>
      <sz val="11"/>
      <color theme="1"/>
      <name val="Consolas"/>
      <family val="3"/>
    </font>
    <font>
      <sz val="10"/>
      <color theme="1"/>
      <name val="Consolas"/>
      <family val="3"/>
    </font>
    <font>
      <i/>
      <sz val="9"/>
      <color theme="1"/>
      <name val="Consolas"/>
      <family val="3"/>
    </font>
    <font>
      <sz val="9"/>
      <color rgb="FFFF0000"/>
      <name val="Consolas"/>
      <family val="3"/>
    </font>
    <font>
      <sz val="10"/>
      <color rgb="FFFF0000"/>
      <name val="Consolas"/>
      <family val="3"/>
    </font>
    <font>
      <b/>
      <sz val="14"/>
      <color theme="1"/>
      <name val="Arial Unicode MS"/>
      <family val="2"/>
    </font>
    <font>
      <b/>
      <u val="single"/>
      <sz val="14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27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63" fillId="0" borderId="0" xfId="0" applyFont="1" applyAlignment="1">
      <alignment vertical="center"/>
    </xf>
    <xf numFmtId="0" fontId="64" fillId="0" borderId="0" xfId="0" applyFont="1" applyAlignment="1">
      <alignment/>
    </xf>
    <xf numFmtId="0" fontId="65" fillId="0" borderId="10" xfId="0" applyFont="1" applyBorder="1" applyAlignment="1">
      <alignment horizontal="center" vertical="center"/>
    </xf>
    <xf numFmtId="0" fontId="66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66" fillId="0" borderId="11" xfId="0" applyFont="1" applyBorder="1" applyAlignment="1">
      <alignment/>
    </xf>
    <xf numFmtId="0" fontId="68" fillId="0" borderId="12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14" xfId="0" applyFont="1" applyBorder="1" applyAlignment="1">
      <alignment/>
    </xf>
    <xf numFmtId="0" fontId="66" fillId="0" borderId="15" xfId="0" applyFont="1" applyBorder="1" applyAlignment="1">
      <alignment horizontal="center" vertical="center"/>
    </xf>
    <xf numFmtId="0" fontId="66" fillId="0" borderId="16" xfId="0" applyFont="1" applyBorder="1" applyAlignment="1">
      <alignment/>
    </xf>
    <xf numFmtId="0" fontId="66" fillId="0" borderId="17" xfId="0" applyFont="1" applyBorder="1" applyAlignment="1">
      <alignment/>
    </xf>
    <xf numFmtId="0" fontId="68" fillId="0" borderId="14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/>
    </xf>
    <xf numFmtId="0" fontId="70" fillId="0" borderId="10" xfId="0" applyFont="1" applyBorder="1" applyAlignment="1">
      <alignment horizontal="left" vertical="center" wrapText="1"/>
    </xf>
    <xf numFmtId="0" fontId="70" fillId="0" borderId="18" xfId="0" applyFont="1" applyBorder="1" applyAlignment="1">
      <alignment horizontal="left" vertical="center" wrapText="1"/>
    </xf>
    <xf numFmtId="0" fontId="71" fillId="33" borderId="19" xfId="0" applyFont="1" applyFill="1" applyBorder="1" applyAlignment="1">
      <alignment horizontal="center" vertical="center"/>
    </xf>
    <xf numFmtId="0" fontId="70" fillId="33" borderId="19" xfId="0" applyFont="1" applyFill="1" applyBorder="1" applyAlignment="1">
      <alignment horizontal="left" vertical="center"/>
    </xf>
    <xf numFmtId="0" fontId="71" fillId="33" borderId="1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left" vertical="center"/>
    </xf>
    <xf numFmtId="0" fontId="71" fillId="33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left" vertical="center" wrapText="1"/>
    </xf>
    <xf numFmtId="0" fontId="71" fillId="33" borderId="20" xfId="0" applyFont="1" applyFill="1" applyBorder="1" applyAlignment="1">
      <alignment horizontal="center" vertical="center" wrapText="1"/>
    </xf>
    <xf numFmtId="0" fontId="70" fillId="33" borderId="18" xfId="0" applyFont="1" applyFill="1" applyBorder="1" applyAlignment="1">
      <alignment horizontal="left" vertical="center" wrapText="1"/>
    </xf>
    <xf numFmtId="0" fontId="71" fillId="33" borderId="18" xfId="0" applyFont="1" applyFill="1" applyBorder="1" applyAlignment="1">
      <alignment horizontal="center" vertical="center" wrapText="1"/>
    </xf>
    <xf numFmtId="0" fontId="71" fillId="33" borderId="21" xfId="0" applyFont="1" applyFill="1" applyBorder="1" applyAlignment="1">
      <alignment horizontal="center" vertical="center"/>
    </xf>
    <xf numFmtId="0" fontId="71" fillId="0" borderId="22" xfId="0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/>
    </xf>
    <xf numFmtId="0" fontId="71" fillId="0" borderId="24" xfId="0" applyFont="1" applyBorder="1" applyAlignment="1">
      <alignment horizontal="center" vertical="top"/>
    </xf>
    <xf numFmtId="0" fontId="71" fillId="33" borderId="23" xfId="0" applyFont="1" applyFill="1" applyBorder="1" applyAlignment="1">
      <alignment horizontal="center" vertical="center"/>
    </xf>
    <xf numFmtId="0" fontId="72" fillId="0" borderId="24" xfId="0" applyFont="1" applyBorder="1" applyAlignment="1">
      <alignment horizontal="center" vertical="top"/>
    </xf>
    <xf numFmtId="0" fontId="70" fillId="33" borderId="0" xfId="0" applyFont="1" applyFill="1" applyAlignment="1">
      <alignment horizontal="left" vertical="center"/>
    </xf>
    <xf numFmtId="0" fontId="70" fillId="0" borderId="24" xfId="0" applyFont="1" applyBorder="1" applyAlignment="1">
      <alignment horizontal="center" vertical="top"/>
    </xf>
    <xf numFmtId="0" fontId="70" fillId="0" borderId="25" xfId="0" applyFont="1" applyBorder="1" applyAlignment="1">
      <alignment horizontal="center" vertical="top"/>
    </xf>
    <xf numFmtId="0" fontId="70" fillId="0" borderId="26" xfId="0" applyFont="1" applyBorder="1" applyAlignment="1">
      <alignment horizontal="center" vertical="top"/>
    </xf>
    <xf numFmtId="0" fontId="71" fillId="33" borderId="27" xfId="0" applyFont="1" applyFill="1" applyBorder="1" applyAlignment="1">
      <alignment horizontal="center" vertical="center"/>
    </xf>
    <xf numFmtId="0" fontId="70" fillId="33" borderId="28" xfId="0" applyFont="1" applyFill="1" applyBorder="1" applyAlignment="1">
      <alignment horizontal="left" vertical="center"/>
    </xf>
    <xf numFmtId="0" fontId="71" fillId="33" borderId="28" xfId="0" applyFont="1" applyFill="1" applyBorder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74" fillId="0" borderId="30" xfId="0" applyFont="1" applyBorder="1" applyAlignment="1">
      <alignment horizontal="center" vertical="justify"/>
    </xf>
    <xf numFmtId="0" fontId="74" fillId="0" borderId="31" xfId="0" applyFont="1" applyBorder="1" applyAlignment="1">
      <alignment horizontal="center" vertical="center"/>
    </xf>
    <xf numFmtId="0" fontId="74" fillId="0" borderId="32" xfId="0" applyFont="1" applyBorder="1" applyAlignment="1">
      <alignment horizontal="center" vertical="center"/>
    </xf>
    <xf numFmtId="0" fontId="74" fillId="0" borderId="33" xfId="0" applyFont="1" applyBorder="1" applyAlignment="1">
      <alignment horizontal="center" vertical="center"/>
    </xf>
    <xf numFmtId="0" fontId="74" fillId="0" borderId="34" xfId="0" applyFont="1" applyBorder="1" applyAlignment="1">
      <alignment horizontal="center" vertical="center"/>
    </xf>
    <xf numFmtId="0" fontId="74" fillId="0" borderId="35" xfId="0" applyFont="1" applyBorder="1" applyAlignment="1">
      <alignment horizontal="center" vertical="center"/>
    </xf>
    <xf numFmtId="0" fontId="74" fillId="0" borderId="36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74" fillId="0" borderId="37" xfId="0" applyFont="1" applyBorder="1" applyAlignment="1">
      <alignment vertical="center"/>
    </xf>
    <xf numFmtId="0" fontId="74" fillId="0" borderId="38" xfId="0" applyFont="1" applyBorder="1" applyAlignment="1">
      <alignment vertical="center"/>
    </xf>
    <xf numFmtId="0" fontId="65" fillId="0" borderId="39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5" fillId="0" borderId="37" xfId="0" applyFont="1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0" fontId="75" fillId="0" borderId="23" xfId="0" applyFont="1" applyBorder="1" applyAlignment="1">
      <alignment horizontal="center" vertical="center"/>
    </xf>
    <xf numFmtId="0" fontId="74" fillId="0" borderId="40" xfId="0" applyFont="1" applyBorder="1" applyAlignment="1">
      <alignment/>
    </xf>
    <xf numFmtId="0" fontId="74" fillId="0" borderId="41" xfId="0" applyFont="1" applyBorder="1" applyAlignment="1">
      <alignment/>
    </xf>
    <xf numFmtId="0" fontId="75" fillId="0" borderId="20" xfId="0" applyFont="1" applyBorder="1" applyAlignment="1">
      <alignment/>
    </xf>
    <xf numFmtId="0" fontId="65" fillId="0" borderId="10" xfId="0" applyFont="1" applyBorder="1" applyAlignment="1">
      <alignment vertical="center"/>
    </xf>
    <xf numFmtId="0" fontId="65" fillId="0" borderId="10" xfId="0" applyFont="1" applyBorder="1" applyAlignment="1">
      <alignment/>
    </xf>
    <xf numFmtId="0" fontId="65" fillId="0" borderId="20" xfId="0" applyFont="1" applyBorder="1" applyAlignment="1">
      <alignment/>
    </xf>
    <xf numFmtId="0" fontId="65" fillId="0" borderId="24" xfId="0" applyFont="1" applyBorder="1" applyAlignment="1">
      <alignment horizontal="center" vertical="top"/>
    </xf>
    <xf numFmtId="0" fontId="75" fillId="0" borderId="41" xfId="0" applyFont="1" applyBorder="1" applyAlignment="1">
      <alignment/>
    </xf>
    <xf numFmtId="0" fontId="65" fillId="34" borderId="23" xfId="0" applyFont="1" applyFill="1" applyBorder="1" applyAlignment="1">
      <alignment horizontal="center" vertical="center"/>
    </xf>
    <xf numFmtId="0" fontId="65" fillId="34" borderId="40" xfId="0" applyFont="1" applyFill="1" applyBorder="1" applyAlignment="1">
      <alignment horizontal="center" vertical="center"/>
    </xf>
    <xf numFmtId="0" fontId="65" fillId="34" borderId="41" xfId="0" applyFont="1" applyFill="1" applyBorder="1" applyAlignment="1">
      <alignment horizontal="center" vertical="top"/>
    </xf>
    <xf numFmtId="0" fontId="65" fillId="34" borderId="42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vertical="center"/>
    </xf>
    <xf numFmtId="0" fontId="4" fillId="34" borderId="44" xfId="0" applyFont="1" applyFill="1" applyBorder="1" applyAlignment="1">
      <alignment vertical="center"/>
    </xf>
    <xf numFmtId="0" fontId="2" fillId="34" borderId="45" xfId="0" applyFont="1" applyFill="1" applyBorder="1" applyAlignment="1">
      <alignment vertical="center"/>
    </xf>
    <xf numFmtId="0" fontId="2" fillId="34" borderId="45" xfId="0" applyFont="1" applyFill="1" applyBorder="1" applyAlignment="1">
      <alignment/>
    </xf>
    <xf numFmtId="41" fontId="65" fillId="34" borderId="45" xfId="0" applyNumberFormat="1" applyFont="1" applyFill="1" applyBorder="1" applyAlignment="1">
      <alignment/>
    </xf>
    <xf numFmtId="0" fontId="2" fillId="34" borderId="45" xfId="0" applyFont="1" applyFill="1" applyBorder="1" applyAlignment="1">
      <alignment horizontal="right"/>
    </xf>
    <xf numFmtId="0" fontId="2" fillId="34" borderId="45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left" wrapText="1"/>
    </xf>
    <xf numFmtId="0" fontId="74" fillId="34" borderId="46" xfId="0" applyFont="1" applyFill="1" applyBorder="1" applyAlignment="1">
      <alignment horizontal="center" vertical="top"/>
    </xf>
    <xf numFmtId="0" fontId="3" fillId="34" borderId="40" xfId="0" applyFont="1" applyFill="1" applyBorder="1" applyAlignment="1">
      <alignment horizontal="left" vertical="center"/>
    </xf>
    <xf numFmtId="0" fontId="4" fillId="34" borderId="41" xfId="0" applyFont="1" applyFill="1" applyBorder="1" applyAlignment="1">
      <alignment horizontal="left" vertical="center"/>
    </xf>
    <xf numFmtId="0" fontId="4" fillId="34" borderId="2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/>
    </xf>
    <xf numFmtId="41" fontId="65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wrapText="1"/>
    </xf>
    <xf numFmtId="0" fontId="74" fillId="34" borderId="24" xfId="0" applyFont="1" applyFill="1" applyBorder="1" applyAlignment="1">
      <alignment horizontal="center" vertical="top"/>
    </xf>
    <xf numFmtId="0" fontId="2" fillId="34" borderId="41" xfId="0" applyFont="1" applyFill="1" applyBorder="1" applyAlignment="1">
      <alignment horizontal="center" vertical="top"/>
    </xf>
    <xf numFmtId="0" fontId="2" fillId="34" borderId="40" xfId="0" applyFont="1" applyFill="1" applyBorder="1" applyAlignment="1">
      <alignment horizontal="center" vertical="center"/>
    </xf>
    <xf numFmtId="0" fontId="76" fillId="34" borderId="20" xfId="0" applyFont="1" applyFill="1" applyBorder="1" applyAlignment="1">
      <alignment horizontal="left" vertical="justify"/>
    </xf>
    <xf numFmtId="41" fontId="76" fillId="34" borderId="10" xfId="43" applyFont="1" applyFill="1" applyBorder="1" applyAlignment="1">
      <alignment vertical="top"/>
    </xf>
    <xf numFmtId="41" fontId="76" fillId="34" borderId="10" xfId="43" applyFont="1" applyFill="1" applyBorder="1" applyAlignment="1">
      <alignment horizontal="right" vertical="top"/>
    </xf>
    <xf numFmtId="41" fontId="76" fillId="34" borderId="10" xfId="0" applyNumberFormat="1" applyFont="1" applyFill="1" applyBorder="1" applyAlignment="1">
      <alignment vertical="top"/>
    </xf>
    <xf numFmtId="15" fontId="76" fillId="34" borderId="10" xfId="0" applyNumberFormat="1" applyFont="1" applyFill="1" applyBorder="1" applyAlignment="1" quotePrefix="1">
      <alignment horizontal="center" vertical="top"/>
    </xf>
    <xf numFmtId="0" fontId="76" fillId="34" borderId="10" xfId="0" applyFont="1" applyFill="1" applyBorder="1" applyAlignment="1">
      <alignment horizontal="center" vertical="top"/>
    </xf>
    <xf numFmtId="15" fontId="76" fillId="34" borderId="10" xfId="0" applyNumberFormat="1" applyFont="1" applyFill="1" applyBorder="1" applyAlignment="1">
      <alignment horizontal="center" vertical="top"/>
    </xf>
    <xf numFmtId="0" fontId="76" fillId="34" borderId="10" xfId="0" applyFont="1" applyFill="1" applyBorder="1" applyAlignment="1">
      <alignment horizontal="left" vertical="top" wrapText="1"/>
    </xf>
    <xf numFmtId="0" fontId="76" fillId="34" borderId="10" xfId="0" applyFont="1" applyFill="1" applyBorder="1" applyAlignment="1" quotePrefix="1">
      <alignment horizontal="center" vertical="top" wrapText="1"/>
    </xf>
    <xf numFmtId="0" fontId="76" fillId="34" borderId="0" xfId="0" applyFont="1" applyFill="1" applyAlignment="1">
      <alignment horizontal="left" vertical="justify"/>
    </xf>
    <xf numFmtId="0" fontId="5" fillId="34" borderId="20" xfId="0" applyFont="1" applyFill="1" applyBorder="1" applyAlignment="1">
      <alignment horizontal="left" vertical="justify"/>
    </xf>
    <xf numFmtId="41" fontId="5" fillId="34" borderId="10" xfId="43" applyFont="1" applyFill="1" applyBorder="1" applyAlignment="1">
      <alignment vertical="top"/>
    </xf>
    <xf numFmtId="41" fontId="5" fillId="34" borderId="10" xfId="43" applyFont="1" applyFill="1" applyBorder="1" applyAlignment="1">
      <alignment horizontal="right" vertical="top"/>
    </xf>
    <xf numFmtId="15" fontId="5" fillId="34" borderId="10" xfId="0" applyNumberFormat="1" applyFont="1" applyFill="1" applyBorder="1" applyAlignment="1" quotePrefix="1">
      <alignment horizontal="center" vertical="top"/>
    </xf>
    <xf numFmtId="0" fontId="5" fillId="34" borderId="10" xfId="0" applyFont="1" applyFill="1" applyBorder="1" applyAlignment="1">
      <alignment horizontal="center" vertical="top"/>
    </xf>
    <xf numFmtId="15" fontId="5" fillId="34" borderId="10" xfId="0" applyNumberFormat="1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 quotePrefix="1">
      <alignment horizontal="center" vertical="top" wrapText="1"/>
    </xf>
    <xf numFmtId="0" fontId="5" fillId="34" borderId="10" xfId="0" applyFont="1" applyFill="1" applyBorder="1" applyAlignment="1">
      <alignment horizontal="left" vertical="center" wrapText="1"/>
    </xf>
    <xf numFmtId="0" fontId="61" fillId="0" borderId="11" xfId="0" applyFont="1" applyBorder="1" applyAlignment="1">
      <alignment horizontal="center" vertical="distributed"/>
    </xf>
    <xf numFmtId="0" fontId="61" fillId="0" borderId="14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7" fillId="34" borderId="24" xfId="0" applyFont="1" applyFill="1" applyBorder="1" applyAlignment="1">
      <alignment horizontal="center" vertical="justify"/>
    </xf>
    <xf numFmtId="0" fontId="76" fillId="34" borderId="23" xfId="0" applyFont="1" applyFill="1" applyBorder="1" applyAlignment="1">
      <alignment horizontal="center" vertical="center"/>
    </xf>
    <xf numFmtId="0" fontId="76" fillId="34" borderId="40" xfId="0" applyFont="1" applyFill="1" applyBorder="1" applyAlignment="1">
      <alignment horizontal="center" vertical="top"/>
    </xf>
    <xf numFmtId="0" fontId="5" fillId="34" borderId="41" xfId="0" applyFont="1" applyFill="1" applyBorder="1" applyAlignment="1">
      <alignment horizontal="center" vertical="top"/>
    </xf>
    <xf numFmtId="0" fontId="5" fillId="34" borderId="20" xfId="0" applyFont="1" applyFill="1" applyBorder="1" applyAlignment="1">
      <alignment vertical="justify"/>
    </xf>
    <xf numFmtId="41" fontId="5" fillId="34" borderId="10" xfId="43" applyFont="1" applyFill="1" applyBorder="1" applyAlignment="1">
      <alignment horizontal="center" vertical="top"/>
    </xf>
    <xf numFmtId="15" fontId="5" fillId="34" borderId="10" xfId="0" applyNumberFormat="1" applyFont="1" applyFill="1" applyBorder="1" applyAlignment="1" quotePrefix="1">
      <alignment horizontal="right" vertical="top"/>
    </xf>
    <xf numFmtId="15" fontId="5" fillId="34" borderId="10" xfId="0" applyNumberFormat="1" applyFont="1" applyFill="1" applyBorder="1" applyAlignment="1" quotePrefix="1">
      <alignment horizontal="right" vertical="justify"/>
    </xf>
    <xf numFmtId="0" fontId="76" fillId="34" borderId="10" xfId="0" applyFont="1" applyFill="1" applyBorder="1" applyAlignment="1">
      <alignment vertical="justify"/>
    </xf>
    <xf numFmtId="0" fontId="76" fillId="34" borderId="10" xfId="0" applyFont="1" applyFill="1" applyBorder="1" applyAlignment="1">
      <alignment horizontal="center" vertical="justify"/>
    </xf>
    <xf numFmtId="0" fontId="76" fillId="34" borderId="10" xfId="0" applyFont="1" applyFill="1" applyBorder="1" applyAlignment="1">
      <alignment horizontal="left" vertical="justify"/>
    </xf>
    <xf numFmtId="41" fontId="5" fillId="34" borderId="10" xfId="0" applyNumberFormat="1" applyFont="1" applyFill="1" applyBorder="1" applyAlignment="1">
      <alignment horizontal="center" vertical="top"/>
    </xf>
    <xf numFmtId="41" fontId="76" fillId="34" borderId="18" xfId="43" applyFont="1" applyFill="1" applyBorder="1" applyAlignment="1">
      <alignment vertical="top"/>
    </xf>
    <xf numFmtId="41" fontId="5" fillId="34" borderId="18" xfId="43" applyFont="1" applyFill="1" applyBorder="1" applyAlignment="1">
      <alignment horizontal="right" vertical="top"/>
    </xf>
    <xf numFmtId="0" fontId="76" fillId="34" borderId="10" xfId="0" applyFont="1" applyFill="1" applyBorder="1" applyAlignment="1" quotePrefix="1">
      <alignment horizontal="right" vertical="top"/>
    </xf>
    <xf numFmtId="41" fontId="5" fillId="34" borderId="47" xfId="43" applyFont="1" applyFill="1" applyBorder="1" applyAlignment="1">
      <alignment horizontal="right" vertical="top"/>
    </xf>
    <xf numFmtId="0" fontId="78" fillId="34" borderId="42" xfId="0" applyFont="1" applyFill="1" applyBorder="1" applyAlignment="1">
      <alignment horizontal="center" vertical="center"/>
    </xf>
    <xf numFmtId="0" fontId="78" fillId="34" borderId="0" xfId="0" applyFont="1" applyFill="1" applyAlignment="1">
      <alignment vertical="center"/>
    </xf>
    <xf numFmtId="0" fontId="76" fillId="34" borderId="38" xfId="0" applyFont="1" applyFill="1" applyBorder="1" applyAlignment="1">
      <alignment vertical="center"/>
    </xf>
    <xf numFmtId="0" fontId="78" fillId="34" borderId="44" xfId="0" applyFont="1" applyFill="1" applyBorder="1" applyAlignment="1">
      <alignment horizontal="center" vertical="center"/>
    </xf>
    <xf numFmtId="0" fontId="76" fillId="34" borderId="45" xfId="0" applyFont="1" applyFill="1" applyBorder="1" applyAlignment="1">
      <alignment vertical="center"/>
    </xf>
    <xf numFmtId="0" fontId="76" fillId="34" borderId="45" xfId="0" applyFont="1" applyFill="1" applyBorder="1" applyAlignment="1">
      <alignment/>
    </xf>
    <xf numFmtId="41" fontId="76" fillId="34" borderId="45" xfId="0" applyNumberFormat="1" applyFont="1" applyFill="1" applyBorder="1" applyAlignment="1">
      <alignment/>
    </xf>
    <xf numFmtId="0" fontId="76" fillId="34" borderId="45" xfId="0" applyFont="1" applyFill="1" applyBorder="1" applyAlignment="1">
      <alignment horizontal="right"/>
    </xf>
    <xf numFmtId="0" fontId="76" fillId="34" borderId="45" xfId="0" applyFont="1" applyFill="1" applyBorder="1" applyAlignment="1">
      <alignment horizontal="right" vertical="center"/>
    </xf>
    <xf numFmtId="0" fontId="76" fillId="34" borderId="45" xfId="0" applyFont="1" applyFill="1" applyBorder="1" applyAlignment="1">
      <alignment horizontal="left" wrapText="1"/>
    </xf>
    <xf numFmtId="0" fontId="76" fillId="34" borderId="46" xfId="0" applyFont="1" applyFill="1" applyBorder="1" applyAlignment="1">
      <alignment horizontal="center" vertical="top"/>
    </xf>
    <xf numFmtId="0" fontId="78" fillId="34" borderId="23" xfId="0" applyFont="1" applyFill="1" applyBorder="1" applyAlignment="1">
      <alignment horizontal="center" vertical="center"/>
    </xf>
    <xf numFmtId="0" fontId="78" fillId="34" borderId="20" xfId="0" applyFont="1" applyFill="1" applyBorder="1" applyAlignment="1">
      <alignment vertical="center"/>
    </xf>
    <xf numFmtId="0" fontId="79" fillId="0" borderId="41" xfId="0" applyFont="1" applyBorder="1" applyAlignment="1">
      <alignment/>
    </xf>
    <xf numFmtId="0" fontId="78" fillId="34" borderId="10" xfId="0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vertical="center"/>
    </xf>
    <xf numFmtId="0" fontId="76" fillId="34" borderId="10" xfId="0" applyFont="1" applyFill="1" applyBorder="1" applyAlignment="1">
      <alignment/>
    </xf>
    <xf numFmtId="41" fontId="76" fillId="34" borderId="10" xfId="0" applyNumberFormat="1" applyFont="1" applyFill="1" applyBorder="1" applyAlignment="1">
      <alignment/>
    </xf>
    <xf numFmtId="0" fontId="76" fillId="34" borderId="10" xfId="0" applyFont="1" applyFill="1" applyBorder="1" applyAlignment="1">
      <alignment horizontal="right"/>
    </xf>
    <xf numFmtId="0" fontId="76" fillId="34" borderId="10" xfId="0" applyFont="1" applyFill="1" applyBorder="1" applyAlignment="1">
      <alignment horizontal="right" vertical="center"/>
    </xf>
    <xf numFmtId="0" fontId="76" fillId="34" borderId="10" xfId="0" applyFont="1" applyFill="1" applyBorder="1" applyAlignment="1">
      <alignment horizontal="left" wrapText="1"/>
    </xf>
    <xf numFmtId="0" fontId="76" fillId="34" borderId="24" xfId="0" applyFont="1" applyFill="1" applyBorder="1" applyAlignment="1">
      <alignment horizontal="center" vertical="top"/>
    </xf>
    <xf numFmtId="0" fontId="78" fillId="34" borderId="40" xfId="0" applyFont="1" applyFill="1" applyBorder="1" applyAlignment="1">
      <alignment vertical="center"/>
    </xf>
    <xf numFmtId="0" fontId="76" fillId="34" borderId="41" xfId="0" applyFont="1" applyFill="1" applyBorder="1" applyAlignment="1">
      <alignment vertical="top"/>
    </xf>
    <xf numFmtId="0" fontId="76" fillId="34" borderId="41" xfId="0" applyFont="1" applyFill="1" applyBorder="1" applyAlignment="1">
      <alignment horizontal="left" vertical="justify"/>
    </xf>
    <xf numFmtId="41" fontId="76" fillId="34" borderId="10" xfId="43" applyFont="1" applyFill="1" applyBorder="1" applyAlignment="1">
      <alignment horizontal="center" vertical="top"/>
    </xf>
    <xf numFmtId="41" fontId="76" fillId="34" borderId="10" xfId="0" applyNumberFormat="1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right" vertical="top"/>
    </xf>
    <xf numFmtId="0" fontId="76" fillId="34" borderId="10" xfId="0" applyFont="1" applyFill="1" applyBorder="1" applyAlignment="1" quotePrefix="1">
      <alignment horizontal="center" vertical="top"/>
    </xf>
    <xf numFmtId="0" fontId="76" fillId="34" borderId="41" xfId="0" applyFont="1" applyFill="1" applyBorder="1" applyAlignment="1">
      <alignment horizontal="center" vertical="top"/>
    </xf>
    <xf numFmtId="0" fontId="76" fillId="34" borderId="20" xfId="0" applyFont="1" applyFill="1" applyBorder="1" applyAlignment="1">
      <alignment vertical="top" wrapText="1"/>
    </xf>
    <xf numFmtId="41" fontId="76" fillId="34" borderId="10" xfId="43" applyFont="1" applyFill="1" applyBorder="1" applyAlignment="1">
      <alignment vertical="center"/>
    </xf>
    <xf numFmtId="41" fontId="5" fillId="34" borderId="10" xfId="43" applyFont="1" applyFill="1" applyBorder="1" applyAlignment="1">
      <alignment horizontal="left" vertical="top"/>
    </xf>
    <xf numFmtId="15" fontId="76" fillId="34" borderId="10" xfId="0" applyNumberFormat="1" applyFont="1" applyFill="1" applyBorder="1" applyAlignment="1" quotePrefix="1">
      <alignment vertical="top"/>
    </xf>
    <xf numFmtId="0" fontId="76" fillId="34" borderId="10" xfId="0" applyFont="1" applyFill="1" applyBorder="1" applyAlignment="1">
      <alignment vertical="top"/>
    </xf>
    <xf numFmtId="15" fontId="76" fillId="34" borderId="10" xfId="0" applyNumberFormat="1" applyFont="1" applyFill="1" applyBorder="1" applyAlignment="1">
      <alignment vertical="top"/>
    </xf>
    <xf numFmtId="0" fontId="6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justify"/>
    </xf>
    <xf numFmtId="0" fontId="80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 quotePrefix="1">
      <alignment horizontal="center" vertical="top"/>
    </xf>
    <xf numFmtId="0" fontId="76" fillId="34" borderId="10" xfId="0" applyFont="1" applyFill="1" applyBorder="1" applyAlignment="1">
      <alignment vertical="top" wrapText="1"/>
    </xf>
    <xf numFmtId="0" fontId="76" fillId="34" borderId="48" xfId="0" applyFont="1" applyFill="1" applyBorder="1" applyAlignment="1">
      <alignment horizontal="center" vertical="center"/>
    </xf>
    <xf numFmtId="0" fontId="81" fillId="34" borderId="49" xfId="0" applyFont="1" applyFill="1" applyBorder="1" applyAlignment="1">
      <alignment vertical="center"/>
    </xf>
    <xf numFmtId="0" fontId="76" fillId="34" borderId="50" xfId="0" applyFont="1" applyFill="1" applyBorder="1" applyAlignment="1">
      <alignment horizontal="center" vertical="top"/>
    </xf>
    <xf numFmtId="0" fontId="76" fillId="34" borderId="47" xfId="0" applyFont="1" applyFill="1" applyBorder="1" applyAlignment="1">
      <alignment horizontal="left" vertical="top"/>
    </xf>
    <xf numFmtId="41" fontId="76" fillId="34" borderId="18" xfId="43" applyFont="1" applyFill="1" applyBorder="1" applyAlignment="1">
      <alignment vertical="center"/>
    </xf>
    <xf numFmtId="41" fontId="5" fillId="34" borderId="18" xfId="43" applyFont="1" applyFill="1" applyBorder="1" applyAlignment="1">
      <alignment horizontal="left" vertical="top"/>
    </xf>
    <xf numFmtId="41" fontId="5" fillId="34" borderId="18" xfId="43" applyFont="1" applyFill="1" applyBorder="1" applyAlignment="1">
      <alignment horizontal="center" vertical="top"/>
    </xf>
    <xf numFmtId="0" fontId="76" fillId="34" borderId="18" xfId="0" applyFont="1" applyFill="1" applyBorder="1" applyAlignment="1">
      <alignment vertical="top"/>
    </xf>
    <xf numFmtId="15" fontId="76" fillId="34" borderId="18" xfId="0" applyNumberFormat="1" applyFont="1" applyFill="1" applyBorder="1" applyAlignment="1">
      <alignment vertical="top"/>
    </xf>
    <xf numFmtId="0" fontId="5" fillId="34" borderId="18" xfId="0" applyFont="1" applyFill="1" applyBorder="1" applyAlignment="1">
      <alignment vertical="justify"/>
    </xf>
    <xf numFmtId="0" fontId="5" fillId="34" borderId="18" xfId="0" applyFont="1" applyFill="1" applyBorder="1" applyAlignment="1" quotePrefix="1">
      <alignment horizontal="center" vertical="justify"/>
    </xf>
    <xf numFmtId="0" fontId="77" fillId="34" borderId="26" xfId="0" applyFont="1" applyFill="1" applyBorder="1" applyAlignment="1">
      <alignment horizontal="center" vertical="justify"/>
    </xf>
    <xf numFmtId="0" fontId="76" fillId="34" borderId="40" xfId="0" applyFont="1" applyFill="1" applyBorder="1" applyAlignment="1">
      <alignment horizontal="center" vertical="center"/>
    </xf>
    <xf numFmtId="0" fontId="78" fillId="34" borderId="51" xfId="0" applyFont="1" applyFill="1" applyBorder="1" applyAlignment="1">
      <alignment horizontal="center" vertical="center"/>
    </xf>
    <xf numFmtId="0" fontId="76" fillId="34" borderId="49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vertical="justify"/>
    </xf>
    <xf numFmtId="41" fontId="5" fillId="34" borderId="18" xfId="43" applyFont="1" applyFill="1" applyBorder="1" applyAlignment="1">
      <alignment vertical="top"/>
    </xf>
    <xf numFmtId="41" fontId="76" fillId="34" borderId="18" xfId="43" applyFont="1" applyFill="1" applyBorder="1" applyAlignment="1">
      <alignment horizontal="center" vertical="top"/>
    </xf>
    <xf numFmtId="41" fontId="76" fillId="34" borderId="18" xfId="0" applyNumberFormat="1" applyFont="1" applyFill="1" applyBorder="1" applyAlignment="1">
      <alignment vertical="top"/>
    </xf>
    <xf numFmtId="15" fontId="5" fillId="34" borderId="18" xfId="0" applyNumberFormat="1" applyFont="1" applyFill="1" applyBorder="1" applyAlignment="1" quotePrefix="1">
      <alignment horizontal="right" vertical="top"/>
    </xf>
    <xf numFmtId="0" fontId="5" fillId="34" borderId="18" xfId="0" applyFont="1" applyFill="1" applyBorder="1" applyAlignment="1">
      <alignment horizontal="right" vertical="top"/>
    </xf>
    <xf numFmtId="15" fontId="76" fillId="34" borderId="18" xfId="0" applyNumberFormat="1" applyFont="1" applyFill="1" applyBorder="1" applyAlignment="1">
      <alignment horizontal="center" vertical="top"/>
    </xf>
    <xf numFmtId="41" fontId="5" fillId="34" borderId="18" xfId="43" applyFont="1" applyFill="1" applyBorder="1" applyAlignment="1">
      <alignment vertical="center"/>
    </xf>
    <xf numFmtId="0" fontId="5" fillId="34" borderId="18" xfId="0" applyFont="1" applyFill="1" applyBorder="1" applyAlignment="1">
      <alignment horizontal="left" vertical="top" wrapText="1"/>
    </xf>
    <xf numFmtId="0" fontId="76" fillId="34" borderId="18" xfId="0" applyFont="1" applyFill="1" applyBorder="1" applyAlignment="1">
      <alignment horizontal="center" vertical="justify"/>
    </xf>
    <xf numFmtId="0" fontId="74" fillId="0" borderId="52" xfId="0" applyFont="1" applyBorder="1" applyAlignment="1">
      <alignment horizontal="center" vertical="center" wrapText="1"/>
    </xf>
    <xf numFmtId="0" fontId="74" fillId="0" borderId="53" xfId="0" applyFont="1" applyBorder="1" applyAlignment="1">
      <alignment horizontal="center" vertical="center" wrapText="1"/>
    </xf>
    <xf numFmtId="0" fontId="74" fillId="0" borderId="34" xfId="0" applyFont="1" applyBorder="1" applyAlignment="1">
      <alignment horizontal="center" vertical="center" wrapText="1"/>
    </xf>
    <xf numFmtId="0" fontId="65" fillId="0" borderId="54" xfId="0" applyFont="1" applyBorder="1" applyAlignment="1">
      <alignment horizontal="center" vertical="center"/>
    </xf>
    <xf numFmtId="0" fontId="65" fillId="0" borderId="41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left" vertical="justify"/>
    </xf>
    <xf numFmtId="41" fontId="76" fillId="0" borderId="10" xfId="43" applyFont="1" applyFill="1" applyBorder="1" applyAlignment="1">
      <alignment vertical="top"/>
    </xf>
    <xf numFmtId="41" fontId="76" fillId="0" borderId="10" xfId="43" applyFont="1" applyFill="1" applyBorder="1" applyAlignment="1">
      <alignment horizontal="right" vertical="top"/>
    </xf>
    <xf numFmtId="41" fontId="76" fillId="0" borderId="10" xfId="0" applyNumberFormat="1" applyFont="1" applyFill="1" applyBorder="1" applyAlignment="1">
      <alignment vertical="top"/>
    </xf>
    <xf numFmtId="17" fontId="76" fillId="0" borderId="10" xfId="0" applyNumberFormat="1" applyFont="1" applyFill="1" applyBorder="1" applyAlignment="1" quotePrefix="1">
      <alignment horizontal="right" vertical="top"/>
    </xf>
    <xf numFmtId="0" fontId="76" fillId="0" borderId="10" xfId="0" applyFont="1" applyFill="1" applyBorder="1" applyAlignment="1">
      <alignment horizontal="center" vertical="top"/>
    </xf>
    <xf numFmtId="15" fontId="76" fillId="0" borderId="10" xfId="0" applyNumberFormat="1" applyFont="1" applyFill="1" applyBorder="1" applyAlignment="1">
      <alignment horizontal="center" vertical="top"/>
    </xf>
    <xf numFmtId="0" fontId="76" fillId="0" borderId="10" xfId="0" applyFont="1" applyFill="1" applyBorder="1" applyAlignment="1">
      <alignment horizontal="left" vertical="top" wrapText="1"/>
    </xf>
    <xf numFmtId="0" fontId="77" fillId="0" borderId="24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76" fillId="0" borderId="0" xfId="0" applyFont="1" applyBorder="1" applyAlignment="1">
      <alignment vertical="justify"/>
    </xf>
    <xf numFmtId="0" fontId="76" fillId="34" borderId="0" xfId="0" applyFont="1" applyFill="1" applyBorder="1" applyAlignment="1">
      <alignment horizontal="left" vertical="justify"/>
    </xf>
    <xf numFmtId="0" fontId="65" fillId="34" borderId="55" xfId="0" applyFont="1" applyFill="1" applyBorder="1" applyAlignment="1">
      <alignment horizontal="center" vertical="center"/>
    </xf>
    <xf numFmtId="0" fontId="65" fillId="34" borderId="56" xfId="0" applyFont="1" applyFill="1" applyBorder="1" applyAlignment="1">
      <alignment horizontal="center" vertical="center"/>
    </xf>
    <xf numFmtId="0" fontId="65" fillId="34" borderId="57" xfId="0" applyFont="1" applyFill="1" applyBorder="1" applyAlignment="1">
      <alignment horizontal="center" vertical="center"/>
    </xf>
    <xf numFmtId="0" fontId="65" fillId="34" borderId="58" xfId="0" applyFont="1" applyFill="1" applyBorder="1" applyAlignment="1">
      <alignment horizontal="left" vertical="center"/>
    </xf>
    <xf numFmtId="41" fontId="65" fillId="34" borderId="59" xfId="43" applyFont="1" applyFill="1" applyBorder="1" applyAlignment="1">
      <alignment vertical="center"/>
    </xf>
    <xf numFmtId="0" fontId="65" fillId="34" borderId="59" xfId="0" applyFont="1" applyFill="1" applyBorder="1" applyAlignment="1" quotePrefix="1">
      <alignment horizontal="right" vertical="center"/>
    </xf>
    <xf numFmtId="0" fontId="65" fillId="34" borderId="59" xfId="0" applyFont="1" applyFill="1" applyBorder="1" applyAlignment="1">
      <alignment horizontal="center" vertical="center"/>
    </xf>
    <xf numFmtId="0" fontId="65" fillId="34" borderId="59" xfId="0" applyFont="1" applyFill="1" applyBorder="1" applyAlignment="1">
      <alignment vertical="center"/>
    </xf>
    <xf numFmtId="0" fontId="74" fillId="34" borderId="60" xfId="0" applyFont="1" applyFill="1" applyBorder="1" applyAlignment="1">
      <alignment horizontal="center" vertical="justify"/>
    </xf>
    <xf numFmtId="0" fontId="5" fillId="0" borderId="41" xfId="0" applyFont="1" applyFill="1" applyBorder="1" applyAlignment="1">
      <alignment horizontal="center" vertical="top"/>
    </xf>
    <xf numFmtId="0" fontId="76" fillId="0" borderId="20" xfId="0" applyFont="1" applyFill="1" applyBorder="1" applyAlignment="1">
      <alignment horizontal="left" vertical="justify"/>
    </xf>
    <xf numFmtId="41" fontId="76" fillId="0" borderId="18" xfId="43" applyFont="1" applyFill="1" applyBorder="1" applyAlignment="1">
      <alignment vertical="top"/>
    </xf>
    <xf numFmtId="41" fontId="5" fillId="0" borderId="47" xfId="43" applyFont="1" applyFill="1" applyBorder="1" applyAlignment="1">
      <alignment horizontal="right" vertical="top"/>
    </xf>
    <xf numFmtId="41" fontId="5" fillId="0" borderId="18" xfId="43" applyFont="1" applyFill="1" applyBorder="1" applyAlignment="1">
      <alignment horizontal="right" vertical="top"/>
    </xf>
    <xf numFmtId="0" fontId="76" fillId="0" borderId="10" xfId="0" applyFont="1" applyFill="1" applyBorder="1" applyAlignment="1" quotePrefix="1">
      <alignment horizontal="right" vertical="top"/>
    </xf>
    <xf numFmtId="0" fontId="5" fillId="0" borderId="10" xfId="0" applyFont="1" applyFill="1" applyBorder="1" applyAlignment="1">
      <alignment horizontal="left" vertical="top" wrapText="1"/>
    </xf>
    <xf numFmtId="0" fontId="76" fillId="0" borderId="10" xfId="0" applyFont="1" applyFill="1" applyBorder="1" applyAlignment="1">
      <alignment vertical="justify"/>
    </xf>
    <xf numFmtId="0" fontId="76" fillId="0" borderId="10" xfId="0" applyFont="1" applyFill="1" applyBorder="1" applyAlignment="1">
      <alignment horizontal="center" vertical="justify"/>
    </xf>
    <xf numFmtId="0" fontId="76" fillId="0" borderId="10" xfId="0" applyFont="1" applyFill="1" applyBorder="1" applyAlignment="1">
      <alignment horizontal="left" vertical="justify"/>
    </xf>
    <xf numFmtId="41" fontId="82" fillId="34" borderId="18" xfId="43" applyFont="1" applyFill="1" applyBorder="1" applyAlignment="1">
      <alignment horizontal="center" vertical="top"/>
    </xf>
    <xf numFmtId="41" fontId="83" fillId="34" borderId="18" xfId="43" applyFont="1" applyFill="1" applyBorder="1" applyAlignment="1">
      <alignment horizontal="center" vertical="top"/>
    </xf>
    <xf numFmtId="0" fontId="76" fillId="33" borderId="20" xfId="0" applyFont="1" applyFill="1" applyBorder="1" applyAlignment="1">
      <alignment horizontal="left" vertical="justify"/>
    </xf>
    <xf numFmtId="41" fontId="5" fillId="34" borderId="18" xfId="0" applyNumberFormat="1" applyFont="1" applyFill="1" applyBorder="1" applyAlignment="1">
      <alignment vertical="top"/>
    </xf>
    <xf numFmtId="0" fontId="61" fillId="0" borderId="11" xfId="0" applyFont="1" applyBorder="1" applyAlignment="1">
      <alignment horizontal="center" vertical="center"/>
    </xf>
    <xf numFmtId="41" fontId="0" fillId="0" borderId="11" xfId="43" applyFont="1" applyBorder="1" applyAlignment="1">
      <alignment vertical="center"/>
    </xf>
    <xf numFmtId="42" fontId="61" fillId="0" borderId="11" xfId="45" applyFont="1" applyBorder="1" applyAlignment="1">
      <alignment vertical="center"/>
    </xf>
    <xf numFmtId="0" fontId="84" fillId="0" borderId="0" xfId="0" applyFont="1" applyAlignment="1">
      <alignment horizontal="center"/>
    </xf>
    <xf numFmtId="0" fontId="84" fillId="0" borderId="0" xfId="0" applyFont="1" applyAlignment="1">
      <alignment horizontal="left"/>
    </xf>
    <xf numFmtId="0" fontId="74" fillId="0" borderId="61" xfId="0" applyFont="1" applyBorder="1" applyAlignment="1">
      <alignment horizontal="center" vertical="center"/>
    </xf>
    <xf numFmtId="0" fontId="74" fillId="0" borderId="62" xfId="0" applyFont="1" applyBorder="1" applyAlignment="1">
      <alignment horizontal="center" vertical="center"/>
    </xf>
    <xf numFmtId="0" fontId="74" fillId="0" borderId="63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74" fillId="0" borderId="61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4" fillId="0" borderId="52" xfId="0" applyFont="1" applyBorder="1" applyAlignment="1">
      <alignment horizontal="center" vertical="center" wrapText="1"/>
    </xf>
    <xf numFmtId="0" fontId="74" fillId="0" borderId="53" xfId="0" applyFont="1" applyBorder="1" applyAlignment="1">
      <alignment horizontal="center" vertical="center" wrapText="1"/>
    </xf>
    <xf numFmtId="0" fontId="74" fillId="0" borderId="34" xfId="0" applyFont="1" applyBorder="1" applyAlignment="1">
      <alignment horizontal="center" vertical="center" wrapText="1"/>
    </xf>
    <xf numFmtId="0" fontId="76" fillId="34" borderId="64" xfId="0" applyFont="1" applyFill="1" applyBorder="1" applyAlignment="1">
      <alignment horizontal="center" vertical="center"/>
    </xf>
    <xf numFmtId="0" fontId="76" fillId="34" borderId="65" xfId="0" applyFont="1" applyFill="1" applyBorder="1" applyAlignment="1">
      <alignment horizontal="center" vertical="center"/>
    </xf>
    <xf numFmtId="0" fontId="76" fillId="34" borderId="66" xfId="0" applyFont="1" applyFill="1" applyBorder="1" applyAlignment="1">
      <alignment horizontal="center" vertical="center"/>
    </xf>
    <xf numFmtId="0" fontId="65" fillId="0" borderId="54" xfId="0" applyFont="1" applyBorder="1" applyAlignment="1">
      <alignment horizontal="center" vertical="center"/>
    </xf>
    <xf numFmtId="0" fontId="65" fillId="0" borderId="65" xfId="0" applyFont="1" applyBorder="1" applyAlignment="1">
      <alignment horizontal="center" vertical="center"/>
    </xf>
    <xf numFmtId="0" fontId="65" fillId="0" borderId="67" xfId="0" applyFont="1" applyBorder="1" applyAlignment="1">
      <alignment horizontal="center" vertical="center"/>
    </xf>
    <xf numFmtId="0" fontId="74" fillId="0" borderId="35" xfId="0" applyFont="1" applyBorder="1" applyAlignment="1">
      <alignment horizontal="center" vertical="justify"/>
    </xf>
    <xf numFmtId="0" fontId="74" fillId="0" borderId="68" xfId="0" applyFont="1" applyBorder="1" applyAlignment="1">
      <alignment horizontal="center" vertical="justify"/>
    </xf>
    <xf numFmtId="0" fontId="74" fillId="0" borderId="11" xfId="0" applyFont="1" applyBorder="1" applyAlignment="1">
      <alignment horizontal="center" vertical="center"/>
    </xf>
    <xf numFmtId="0" fontId="65" fillId="34" borderId="64" xfId="0" applyFont="1" applyFill="1" applyBorder="1" applyAlignment="1">
      <alignment horizontal="center" vertical="center"/>
    </xf>
    <xf numFmtId="0" fontId="65" fillId="34" borderId="65" xfId="0" applyFont="1" applyFill="1" applyBorder="1" applyAlignment="1">
      <alignment horizontal="center" vertical="center"/>
    </xf>
    <xf numFmtId="0" fontId="65" fillId="34" borderId="66" xfId="0" applyFont="1" applyFill="1" applyBorder="1" applyAlignment="1">
      <alignment horizontal="center" vertical="center"/>
    </xf>
    <xf numFmtId="0" fontId="74" fillId="0" borderId="69" xfId="0" applyFont="1" applyBorder="1" applyAlignment="1">
      <alignment horizontal="center" vertical="distributed"/>
    </xf>
    <xf numFmtId="0" fontId="74" fillId="0" borderId="70" xfId="0" applyFont="1" applyBorder="1" applyAlignment="1">
      <alignment horizontal="center" vertical="distributed"/>
    </xf>
    <xf numFmtId="0" fontId="74" fillId="0" borderId="71" xfId="0" applyFont="1" applyBorder="1" applyAlignment="1">
      <alignment vertical="distributed"/>
    </xf>
    <xf numFmtId="0" fontId="74" fillId="0" borderId="72" xfId="0" applyFont="1" applyBorder="1" applyAlignment="1">
      <alignment vertical="distributed"/>
    </xf>
    <xf numFmtId="0" fontId="74" fillId="0" borderId="0" xfId="0" applyFont="1" applyBorder="1" applyAlignment="1">
      <alignment vertical="distributed"/>
    </xf>
    <xf numFmtId="0" fontId="74" fillId="0" borderId="73" xfId="0" applyFont="1" applyBorder="1" applyAlignment="1">
      <alignment vertical="distributed"/>
    </xf>
    <xf numFmtId="0" fontId="74" fillId="0" borderId="35" xfId="0" applyFont="1" applyBorder="1" applyAlignment="1">
      <alignment vertical="distributed"/>
    </xf>
    <xf numFmtId="0" fontId="74" fillId="0" borderId="74" xfId="0" applyFont="1" applyBorder="1" applyAlignment="1">
      <alignment vertical="distributed"/>
    </xf>
    <xf numFmtId="0" fontId="74" fillId="0" borderId="68" xfId="0" applyFont="1" applyBorder="1" applyAlignment="1">
      <alignment vertical="distributed"/>
    </xf>
    <xf numFmtId="0" fontId="74" fillId="0" borderId="32" xfId="0" applyFont="1" applyBorder="1" applyAlignment="1">
      <alignment horizontal="center" vertical="justify"/>
    </xf>
    <xf numFmtId="0" fontId="74" fillId="0" borderId="75" xfId="0" applyFont="1" applyBorder="1" applyAlignment="1">
      <alignment horizontal="center" vertical="justify"/>
    </xf>
    <xf numFmtId="0" fontId="67" fillId="0" borderId="0" xfId="0" applyFont="1" applyAlignment="1">
      <alignment horizontal="center" vertical="center"/>
    </xf>
    <xf numFmtId="0" fontId="68" fillId="0" borderId="61" xfId="0" applyFont="1" applyBorder="1" applyAlignment="1">
      <alignment horizontal="center" vertical="center"/>
    </xf>
    <xf numFmtId="0" fontId="68" fillId="0" borderId="63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61" xfId="0" applyFont="1" applyBorder="1" applyAlignment="1">
      <alignment horizontal="center" vertical="justify"/>
    </xf>
    <xf numFmtId="0" fontId="68" fillId="0" borderId="11" xfId="0" applyFont="1" applyBorder="1" applyAlignment="1">
      <alignment horizontal="center" vertical="justify"/>
    </xf>
    <xf numFmtId="0" fontId="68" fillId="0" borderId="11" xfId="0" applyFont="1" applyBorder="1" applyAlignment="1">
      <alignment horizontal="center" vertical="center"/>
    </xf>
    <xf numFmtId="0" fontId="85" fillId="0" borderId="0" xfId="0" applyFont="1" applyAlignment="1">
      <alignment horizontal="center"/>
    </xf>
    <xf numFmtId="0" fontId="61" fillId="0" borderId="61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63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52" xfId="0" applyFont="1" applyBorder="1" applyAlignment="1">
      <alignment horizontal="center" vertical="center"/>
    </xf>
    <xf numFmtId="0" fontId="61" fillId="0" borderId="34" xfId="0" applyFont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70" fillId="0" borderId="63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9" fontId="70" fillId="0" borderId="62" xfId="57" applyFont="1" applyBorder="1" applyAlignment="1">
      <alignment horizontal="center" vertical="center" wrapText="1"/>
    </xf>
    <xf numFmtId="9" fontId="70" fillId="0" borderId="76" xfId="57" applyFont="1" applyBorder="1" applyAlignment="1">
      <alignment horizontal="center" vertical="center" wrapText="1"/>
    </xf>
    <xf numFmtId="9" fontId="70" fillId="0" borderId="77" xfId="57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9" fontId="70" fillId="0" borderId="52" xfId="57" applyFont="1" applyBorder="1" applyAlignment="1">
      <alignment horizontal="center" vertical="center" wrapText="1"/>
    </xf>
    <xf numFmtId="9" fontId="70" fillId="0" borderId="34" xfId="57" applyFont="1" applyBorder="1" applyAlignment="1">
      <alignment horizontal="center" vertical="center" wrapText="1"/>
    </xf>
    <xf numFmtId="0" fontId="70" fillId="0" borderId="52" xfId="0" applyFont="1" applyBorder="1" applyAlignment="1">
      <alignment horizontal="center" vertical="center" wrapText="1"/>
    </xf>
    <xf numFmtId="0" fontId="70" fillId="0" borderId="53" xfId="0" applyFont="1" applyBorder="1" applyAlignment="1">
      <alignment horizontal="center" vertical="center" wrapText="1"/>
    </xf>
    <xf numFmtId="0" fontId="70" fillId="0" borderId="30" xfId="0" applyFont="1" applyBorder="1" applyAlignment="1">
      <alignment horizontal="center" vertical="center"/>
    </xf>
    <xf numFmtId="0" fontId="70" fillId="0" borderId="36" xfId="0" applyFont="1" applyBorder="1" applyAlignment="1">
      <alignment horizontal="center" vertical="center"/>
    </xf>
    <xf numFmtId="0" fontId="70" fillId="0" borderId="69" xfId="0" applyFont="1" applyBorder="1" applyAlignment="1">
      <alignment horizontal="center" vertical="center" wrapText="1"/>
    </xf>
    <xf numFmtId="0" fontId="70" fillId="0" borderId="70" xfId="0" applyFont="1" applyBorder="1" applyAlignment="1">
      <alignment horizontal="center" vertical="center" wrapText="1"/>
    </xf>
    <xf numFmtId="0" fontId="70" fillId="0" borderId="71" xfId="0" applyFont="1" applyBorder="1" applyAlignment="1">
      <alignment horizontal="center" vertical="center" wrapText="1"/>
    </xf>
    <xf numFmtId="0" fontId="70" fillId="0" borderId="62" xfId="0" applyFont="1" applyBorder="1" applyAlignment="1">
      <alignment horizontal="center" vertical="center" wrapText="1"/>
    </xf>
    <xf numFmtId="0" fontId="70" fillId="0" borderId="76" xfId="0" applyFont="1" applyBorder="1" applyAlignment="1">
      <alignment horizontal="center" vertical="center" wrapText="1"/>
    </xf>
    <xf numFmtId="0" fontId="70" fillId="0" borderId="77" xfId="0" applyFont="1" applyBorder="1" applyAlignment="1">
      <alignment horizontal="center" vertical="center" wrapText="1"/>
    </xf>
    <xf numFmtId="0" fontId="70" fillId="0" borderId="61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T56"/>
  <sheetViews>
    <sheetView tabSelected="1" view="pageBreakPreview" zoomScale="77" zoomScaleSheetLayoutView="77" workbookViewId="0" topLeftCell="A1">
      <pane ySplit="7" topLeftCell="A8" activePane="bottomLeft" state="frozen"/>
      <selection pane="topLeft" activeCell="A1" sqref="A1"/>
      <selection pane="bottomLeft" activeCell="A57" sqref="A57:IV109"/>
    </sheetView>
  </sheetViews>
  <sheetFormatPr defaultColWidth="9.140625" defaultRowHeight="15"/>
  <cols>
    <col min="1" max="1" width="4.00390625" style="0" customWidth="1"/>
    <col min="2" max="2" width="4.140625" style="0" customWidth="1"/>
    <col min="3" max="3" width="3.7109375" style="0" customWidth="1"/>
    <col min="4" max="4" width="39.00390625" style="0" customWidth="1"/>
    <col min="5" max="5" width="13.7109375" style="2" customWidth="1"/>
    <col min="6" max="6" width="13.57421875" style="0" customWidth="1"/>
    <col min="7" max="7" width="13.421875" style="0" customWidth="1"/>
    <col min="8" max="8" width="11.00390625" style="0" customWidth="1"/>
    <col min="9" max="9" width="15.57421875" style="0" customWidth="1"/>
    <col min="10" max="10" width="14.28125" style="0" customWidth="1"/>
    <col min="11" max="11" width="4.421875" style="0" customWidth="1"/>
    <col min="12" max="12" width="4.8515625" style="0" customWidth="1"/>
    <col min="13" max="13" width="15.00390625" style="0" customWidth="1"/>
    <col min="14" max="14" width="12.140625" style="0" customWidth="1"/>
    <col min="15" max="15" width="9.7109375" style="0" customWidth="1"/>
    <col min="16" max="16" width="10.421875" style="0" customWidth="1"/>
    <col min="17" max="17" width="11.8515625" style="0" customWidth="1"/>
    <col min="18" max="18" width="18.7109375" style="0" customWidth="1"/>
    <col min="19" max="19" width="12.00390625" style="0" customWidth="1"/>
    <col min="20" max="20" width="10.28125" style="0" customWidth="1"/>
    <col min="22" max="22" width="14.00390625" style="0" bestFit="1" customWidth="1"/>
  </cols>
  <sheetData>
    <row r="1" spans="1:20" ht="20.25">
      <c r="A1" s="257" t="s">
        <v>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0" ht="20.25">
      <c r="A2" s="257" t="s">
        <v>59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0" ht="20.25">
      <c r="A3" s="257" t="s">
        <v>65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0" ht="21" thickBot="1">
      <c r="A4" s="258" t="s">
        <v>32</v>
      </c>
      <c r="B4" s="258"/>
      <c r="C4" s="258"/>
      <c r="D4" s="258"/>
      <c r="E4" s="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6.5" customHeight="1">
      <c r="A5" s="261" t="s">
        <v>1</v>
      </c>
      <c r="B5" s="280" t="s">
        <v>79</v>
      </c>
      <c r="C5" s="281"/>
      <c r="D5" s="282"/>
      <c r="E5" s="259" t="s">
        <v>9</v>
      </c>
      <c r="F5" s="259"/>
      <c r="G5" s="259" t="s">
        <v>4</v>
      </c>
      <c r="H5" s="259"/>
      <c r="I5" s="259" t="s">
        <v>48</v>
      </c>
      <c r="J5" s="259"/>
      <c r="K5" s="259"/>
      <c r="L5" s="260"/>
      <c r="M5" s="263" t="s">
        <v>41</v>
      </c>
      <c r="N5" s="265" t="s">
        <v>184</v>
      </c>
      <c r="O5" s="265" t="s">
        <v>35</v>
      </c>
      <c r="P5" s="265" t="s">
        <v>36</v>
      </c>
      <c r="Q5" s="265" t="s">
        <v>37</v>
      </c>
      <c r="R5" s="214"/>
      <c r="S5" s="265" t="s">
        <v>52</v>
      </c>
      <c r="T5" s="55" t="s">
        <v>12</v>
      </c>
    </row>
    <row r="6" spans="1:20" ht="15" customHeight="1">
      <c r="A6" s="262"/>
      <c r="B6" s="283"/>
      <c r="C6" s="284"/>
      <c r="D6" s="285"/>
      <c r="E6" s="276" t="s">
        <v>33</v>
      </c>
      <c r="F6" s="276" t="s">
        <v>2</v>
      </c>
      <c r="G6" s="56" t="s">
        <v>40</v>
      </c>
      <c r="H6" s="56" t="s">
        <v>38</v>
      </c>
      <c r="I6" s="56" t="s">
        <v>25</v>
      </c>
      <c r="J6" s="57" t="s">
        <v>25</v>
      </c>
      <c r="K6" s="289" t="s">
        <v>45</v>
      </c>
      <c r="L6" s="290"/>
      <c r="M6" s="264"/>
      <c r="N6" s="266"/>
      <c r="O6" s="266"/>
      <c r="P6" s="266"/>
      <c r="Q6" s="266"/>
      <c r="R6" s="215" t="s">
        <v>34</v>
      </c>
      <c r="S6" s="266"/>
      <c r="T6" s="58" t="s">
        <v>1</v>
      </c>
    </row>
    <row r="7" spans="1:20" ht="15">
      <c r="A7" s="262"/>
      <c r="B7" s="286"/>
      <c r="C7" s="287"/>
      <c r="D7" s="288"/>
      <c r="E7" s="276"/>
      <c r="F7" s="276"/>
      <c r="G7" s="59" t="s">
        <v>3</v>
      </c>
      <c r="H7" s="59" t="s">
        <v>39</v>
      </c>
      <c r="I7" s="59" t="s">
        <v>24</v>
      </c>
      <c r="J7" s="60" t="s">
        <v>26</v>
      </c>
      <c r="K7" s="274" t="s">
        <v>46</v>
      </c>
      <c r="L7" s="275"/>
      <c r="M7" s="264"/>
      <c r="N7" s="267"/>
      <c r="O7" s="267"/>
      <c r="P7" s="267"/>
      <c r="Q7" s="267"/>
      <c r="R7" s="216"/>
      <c r="S7" s="267"/>
      <c r="T7" s="61" t="s">
        <v>10</v>
      </c>
    </row>
    <row r="8" spans="1:20" s="5" customFormat="1" ht="10.5" customHeight="1">
      <c r="A8" s="62">
        <v>1</v>
      </c>
      <c r="B8" s="271">
        <v>2</v>
      </c>
      <c r="C8" s="272"/>
      <c r="D8" s="273"/>
      <c r="E8" s="63">
        <v>3</v>
      </c>
      <c r="F8" s="63">
        <v>4</v>
      </c>
      <c r="G8" s="63">
        <v>5</v>
      </c>
      <c r="H8" s="63">
        <v>6</v>
      </c>
      <c r="I8" s="63">
        <v>7</v>
      </c>
      <c r="J8" s="217">
        <v>8</v>
      </c>
      <c r="K8" s="271">
        <v>9</v>
      </c>
      <c r="L8" s="273"/>
      <c r="M8" s="63">
        <v>10</v>
      </c>
      <c r="N8" s="63"/>
      <c r="O8" s="63"/>
      <c r="P8" s="63"/>
      <c r="Q8" s="63"/>
      <c r="R8" s="63"/>
      <c r="S8" s="63"/>
      <c r="T8" s="64">
        <v>11</v>
      </c>
    </row>
    <row r="9" spans="1:20" s="5" customFormat="1" ht="14.25" customHeight="1">
      <c r="A9" s="65" t="s">
        <v>29</v>
      </c>
      <c r="B9" s="66" t="s">
        <v>42</v>
      </c>
      <c r="C9" s="67"/>
      <c r="D9" s="68"/>
      <c r="E9" s="69"/>
      <c r="F9" s="69"/>
      <c r="G9" s="69"/>
      <c r="H9" s="69"/>
      <c r="I9" s="69"/>
      <c r="J9" s="70"/>
      <c r="K9" s="69"/>
      <c r="L9" s="68"/>
      <c r="M9" s="69"/>
      <c r="N9" s="69"/>
      <c r="O9" s="69"/>
      <c r="P9" s="69"/>
      <c r="Q9" s="69"/>
      <c r="R9" s="69"/>
      <c r="S9" s="69"/>
      <c r="T9" s="71"/>
    </row>
    <row r="10" spans="1:20" ht="15">
      <c r="A10" s="72"/>
      <c r="B10" s="74" t="s">
        <v>5</v>
      </c>
      <c r="C10" s="228"/>
      <c r="D10" s="75"/>
      <c r="E10" s="76"/>
      <c r="F10" s="77"/>
      <c r="G10" s="77"/>
      <c r="H10" s="77"/>
      <c r="I10" s="77"/>
      <c r="J10" s="77"/>
      <c r="K10" s="6"/>
      <c r="L10" s="78"/>
      <c r="M10" s="77"/>
      <c r="N10" s="77"/>
      <c r="O10" s="77"/>
      <c r="P10" s="77"/>
      <c r="Q10" s="77"/>
      <c r="R10" s="77"/>
      <c r="S10" s="77"/>
      <c r="T10" s="79"/>
    </row>
    <row r="11" spans="1:20" ht="15">
      <c r="A11" s="72"/>
      <c r="B11" s="73"/>
      <c r="C11" s="80" t="s">
        <v>43</v>
      </c>
      <c r="D11" s="75"/>
      <c r="E11" s="76"/>
      <c r="F11" s="77"/>
      <c r="G11" s="77"/>
      <c r="H11" s="77"/>
      <c r="I11" s="77"/>
      <c r="J11" s="77"/>
      <c r="K11" s="6"/>
      <c r="L11" s="78"/>
      <c r="M11" s="77"/>
      <c r="N11" s="77"/>
      <c r="O11" s="77"/>
      <c r="P11" s="77"/>
      <c r="Q11" s="77"/>
      <c r="R11" s="77"/>
      <c r="S11" s="77"/>
      <c r="T11" s="79"/>
    </row>
    <row r="12" spans="1:20" ht="36" customHeight="1">
      <c r="A12" s="81"/>
      <c r="B12" s="82"/>
      <c r="C12" s="83">
        <v>1</v>
      </c>
      <c r="D12" s="106" t="s">
        <v>85</v>
      </c>
      <c r="E12" s="107">
        <v>107450000</v>
      </c>
      <c r="F12" s="108">
        <v>105561500</v>
      </c>
      <c r="G12" s="108">
        <v>102630000</v>
      </c>
      <c r="H12" s="109">
        <f>E12-G12</f>
        <v>4820000</v>
      </c>
      <c r="I12" s="110" t="s">
        <v>67</v>
      </c>
      <c r="J12" s="110" t="s">
        <v>82</v>
      </c>
      <c r="K12" s="111">
        <v>24</v>
      </c>
      <c r="L12" s="112" t="s">
        <v>11</v>
      </c>
      <c r="M12" s="113" t="s">
        <v>154</v>
      </c>
      <c r="N12" s="113" t="s">
        <v>155</v>
      </c>
      <c r="O12" s="113" t="s">
        <v>156</v>
      </c>
      <c r="P12" s="113" t="s">
        <v>157</v>
      </c>
      <c r="Q12" s="114" t="s">
        <v>159</v>
      </c>
      <c r="R12" s="113" t="s">
        <v>160</v>
      </c>
      <c r="S12" s="113" t="s">
        <v>161</v>
      </c>
      <c r="T12" s="132">
        <v>11</v>
      </c>
    </row>
    <row r="13" spans="1:20" ht="46.5" customHeight="1">
      <c r="A13" s="81"/>
      <c r="B13" s="82"/>
      <c r="C13" s="83">
        <v>2</v>
      </c>
      <c r="D13" s="229" t="s">
        <v>147</v>
      </c>
      <c r="E13" s="107">
        <v>160000000</v>
      </c>
      <c r="F13" s="108">
        <v>159827800</v>
      </c>
      <c r="G13" s="108">
        <v>159563800</v>
      </c>
      <c r="H13" s="109">
        <f>E13-G13</f>
        <v>436200</v>
      </c>
      <c r="I13" s="110" t="s">
        <v>148</v>
      </c>
      <c r="J13" s="110" t="s">
        <v>149</v>
      </c>
      <c r="K13" s="111">
        <v>11</v>
      </c>
      <c r="L13" s="112" t="s">
        <v>11</v>
      </c>
      <c r="M13" s="230" t="s">
        <v>97</v>
      </c>
      <c r="N13" s="113" t="s">
        <v>150</v>
      </c>
      <c r="O13" s="113" t="s">
        <v>151</v>
      </c>
      <c r="P13" s="113" t="s">
        <v>158</v>
      </c>
      <c r="Q13" s="114" t="s">
        <v>152</v>
      </c>
      <c r="R13" s="113" t="s">
        <v>153</v>
      </c>
      <c r="S13" s="113"/>
      <c r="T13" s="132">
        <v>12</v>
      </c>
    </row>
    <row r="14" spans="1:20" ht="39.75" customHeight="1">
      <c r="A14" s="81"/>
      <c r="B14" s="105"/>
      <c r="C14" s="104">
        <v>3</v>
      </c>
      <c r="D14" s="116" t="s">
        <v>192</v>
      </c>
      <c r="E14" s="117">
        <v>200000000</v>
      </c>
      <c r="F14" s="118">
        <v>199925000</v>
      </c>
      <c r="G14" s="118">
        <v>197230000</v>
      </c>
      <c r="H14" s="109">
        <f>E14-G14</f>
        <v>2770000</v>
      </c>
      <c r="I14" s="119" t="s">
        <v>145</v>
      </c>
      <c r="J14" s="119" t="s">
        <v>162</v>
      </c>
      <c r="K14" s="120">
        <v>25</v>
      </c>
      <c r="L14" s="121" t="s">
        <v>11</v>
      </c>
      <c r="M14" s="122" t="s">
        <v>98</v>
      </c>
      <c r="N14" s="122" t="s">
        <v>163</v>
      </c>
      <c r="O14" s="122" t="s">
        <v>164</v>
      </c>
      <c r="P14" s="122" t="s">
        <v>165</v>
      </c>
      <c r="Q14" s="123" t="s">
        <v>166</v>
      </c>
      <c r="R14" s="122" t="s">
        <v>167</v>
      </c>
      <c r="S14" s="122" t="s">
        <v>168</v>
      </c>
      <c r="T14" s="132">
        <v>13</v>
      </c>
    </row>
    <row r="15" spans="1:20" s="3" customFormat="1" ht="39.75" customHeight="1">
      <c r="A15" s="81"/>
      <c r="B15" s="105"/>
      <c r="C15" s="104">
        <v>4</v>
      </c>
      <c r="D15" s="116" t="s">
        <v>193</v>
      </c>
      <c r="E15" s="117">
        <v>60000000</v>
      </c>
      <c r="F15" s="118">
        <v>59994550</v>
      </c>
      <c r="G15" s="118">
        <v>59452250</v>
      </c>
      <c r="H15" s="109">
        <f>E15-G15</f>
        <v>547750</v>
      </c>
      <c r="I15" s="119" t="s">
        <v>194</v>
      </c>
      <c r="J15" s="119" t="s">
        <v>170</v>
      </c>
      <c r="K15" s="120">
        <v>29</v>
      </c>
      <c r="L15" s="121" t="s">
        <v>11</v>
      </c>
      <c r="M15" s="122" t="s">
        <v>195</v>
      </c>
      <c r="N15" s="122" t="s">
        <v>196</v>
      </c>
      <c r="O15" s="122" t="s">
        <v>197</v>
      </c>
      <c r="P15" s="122" t="s">
        <v>17</v>
      </c>
      <c r="Q15" s="123" t="s">
        <v>198</v>
      </c>
      <c r="R15" s="124" t="s">
        <v>199</v>
      </c>
      <c r="S15" s="122"/>
      <c r="T15" s="132">
        <v>20</v>
      </c>
    </row>
    <row r="16" spans="1:20" s="2" customFormat="1" ht="36.75" customHeight="1">
      <c r="A16" s="81"/>
      <c r="B16" s="82"/>
      <c r="C16" s="218">
        <v>5</v>
      </c>
      <c r="D16" s="219" t="s">
        <v>240</v>
      </c>
      <c r="E16" s="220">
        <v>198500000</v>
      </c>
      <c r="F16" s="221">
        <v>198484000</v>
      </c>
      <c r="G16" s="221">
        <v>193380000</v>
      </c>
      <c r="H16" s="222">
        <f>E16-G16</f>
        <v>5120000</v>
      </c>
      <c r="I16" s="223" t="s">
        <v>244</v>
      </c>
      <c r="J16" s="223" t="s">
        <v>245</v>
      </c>
      <c r="K16" s="224">
        <v>21</v>
      </c>
      <c r="L16" s="225" t="s">
        <v>11</v>
      </c>
      <c r="M16" s="226" t="s">
        <v>134</v>
      </c>
      <c r="N16" s="226" t="s">
        <v>246</v>
      </c>
      <c r="O16" s="226"/>
      <c r="P16" s="226"/>
      <c r="Q16" s="226"/>
      <c r="R16" s="226" t="s">
        <v>247</v>
      </c>
      <c r="S16" s="226"/>
      <c r="T16" s="227">
        <v>48</v>
      </c>
    </row>
    <row r="17" spans="1:20" s="2" customFormat="1" ht="12.75" customHeight="1">
      <c r="A17" s="231"/>
      <c r="B17" s="232"/>
      <c r="C17" s="233"/>
      <c r="D17" s="234"/>
      <c r="E17" s="235"/>
      <c r="F17" s="235"/>
      <c r="G17" s="235"/>
      <c r="H17" s="235"/>
      <c r="I17" s="236"/>
      <c r="J17" s="236"/>
      <c r="K17" s="237"/>
      <c r="L17" s="237"/>
      <c r="M17" s="238"/>
      <c r="N17" s="238"/>
      <c r="O17" s="238"/>
      <c r="P17" s="238"/>
      <c r="Q17" s="238"/>
      <c r="R17" s="238"/>
      <c r="S17" s="238"/>
      <c r="T17" s="239"/>
    </row>
    <row r="18" spans="1:20" s="2" customFormat="1" ht="5.25" customHeight="1">
      <c r="A18" s="277"/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9"/>
    </row>
    <row r="19" spans="1:20" s="2" customFormat="1" ht="20.25" customHeight="1">
      <c r="A19" s="84"/>
      <c r="B19" s="85" t="s">
        <v>44</v>
      </c>
      <c r="D19" s="86"/>
      <c r="E19" s="87"/>
      <c r="F19" s="88"/>
      <c r="G19" s="88"/>
      <c r="H19" s="89"/>
      <c r="I19" s="90"/>
      <c r="J19" s="90"/>
      <c r="K19" s="91"/>
      <c r="L19" s="88"/>
      <c r="M19" s="92"/>
      <c r="N19" s="92"/>
      <c r="O19" s="92"/>
      <c r="P19" s="92"/>
      <c r="Q19" s="92"/>
      <c r="R19" s="92"/>
      <c r="S19" s="92"/>
      <c r="T19" s="93"/>
    </row>
    <row r="20" spans="1:20" s="2" customFormat="1" ht="20.25" customHeight="1">
      <c r="A20" s="81"/>
      <c r="B20" s="94"/>
      <c r="C20" s="95" t="s">
        <v>43</v>
      </c>
      <c r="D20" s="96"/>
      <c r="E20" s="97"/>
      <c r="F20" s="98"/>
      <c r="G20" s="98"/>
      <c r="H20" s="99"/>
      <c r="I20" s="100"/>
      <c r="J20" s="100"/>
      <c r="K20" s="101"/>
      <c r="L20" s="98"/>
      <c r="M20" s="102"/>
      <c r="N20" s="102"/>
      <c r="O20" s="102"/>
      <c r="P20" s="102"/>
      <c r="Q20" s="102"/>
      <c r="R20" s="102"/>
      <c r="S20" s="102"/>
      <c r="T20" s="103"/>
    </row>
    <row r="21" spans="1:20" s="2" customFormat="1" ht="33.75" customHeight="1">
      <c r="A21" s="133"/>
      <c r="B21" s="134"/>
      <c r="C21" s="135">
        <v>1</v>
      </c>
      <c r="D21" s="136" t="s">
        <v>83</v>
      </c>
      <c r="E21" s="137"/>
      <c r="F21" s="118">
        <v>55200000</v>
      </c>
      <c r="G21" s="118">
        <v>54400000</v>
      </c>
      <c r="H21" s="109">
        <f aca="true" t="shared" si="0" ref="H21:H31">F21-G21</f>
        <v>800000</v>
      </c>
      <c r="I21" s="138" t="s">
        <v>74</v>
      </c>
      <c r="J21" s="139" t="s">
        <v>84</v>
      </c>
      <c r="K21" s="120">
        <v>3</v>
      </c>
      <c r="L21" s="112" t="s">
        <v>11</v>
      </c>
      <c r="M21" s="122" t="s">
        <v>14</v>
      </c>
      <c r="N21" s="140" t="s">
        <v>18</v>
      </c>
      <c r="O21" s="141" t="s">
        <v>19</v>
      </c>
      <c r="P21" s="142" t="s">
        <v>17</v>
      </c>
      <c r="Q21" s="111">
        <v>3139948001</v>
      </c>
      <c r="R21" s="122" t="s">
        <v>50</v>
      </c>
      <c r="S21" s="122" t="s">
        <v>51</v>
      </c>
      <c r="T21" s="132">
        <v>10</v>
      </c>
    </row>
    <row r="22" spans="1:20" s="2" customFormat="1" ht="24.75" customHeight="1">
      <c r="A22" s="133"/>
      <c r="B22" s="134"/>
      <c r="C22" s="135">
        <v>2</v>
      </c>
      <c r="D22" s="136" t="s">
        <v>99</v>
      </c>
      <c r="E22" s="143"/>
      <c r="F22" s="118">
        <v>40800000</v>
      </c>
      <c r="G22" s="118">
        <v>40650000</v>
      </c>
      <c r="H22" s="109">
        <f t="shared" si="0"/>
        <v>150000</v>
      </c>
      <c r="I22" s="138" t="s">
        <v>101</v>
      </c>
      <c r="J22" s="139" t="s">
        <v>100</v>
      </c>
      <c r="K22" s="120">
        <v>3</v>
      </c>
      <c r="L22" s="112" t="s">
        <v>11</v>
      </c>
      <c r="M22" s="122" t="s">
        <v>14</v>
      </c>
      <c r="N22" s="140"/>
      <c r="O22" s="141"/>
      <c r="P22" s="142"/>
      <c r="Q22" s="111"/>
      <c r="R22" s="122"/>
      <c r="S22" s="122"/>
      <c r="T22" s="132">
        <v>16</v>
      </c>
    </row>
    <row r="23" spans="1:20" s="2" customFormat="1" ht="34.5" customHeight="1">
      <c r="A23" s="133"/>
      <c r="B23" s="134"/>
      <c r="C23" s="135">
        <v>3</v>
      </c>
      <c r="D23" s="106" t="s">
        <v>169</v>
      </c>
      <c r="E23" s="144"/>
      <c r="F23" s="145">
        <v>27200000</v>
      </c>
      <c r="G23" s="145">
        <v>27100000</v>
      </c>
      <c r="H23" s="109">
        <f t="shared" si="0"/>
        <v>100000</v>
      </c>
      <c r="I23" s="146" t="s">
        <v>170</v>
      </c>
      <c r="J23" s="146" t="s">
        <v>171</v>
      </c>
      <c r="K23" s="111">
        <v>1</v>
      </c>
      <c r="L23" s="111" t="s">
        <v>11</v>
      </c>
      <c r="M23" s="122" t="s">
        <v>14</v>
      </c>
      <c r="N23" s="140"/>
      <c r="O23" s="141"/>
      <c r="P23" s="142"/>
      <c r="Q23" s="111"/>
      <c r="R23" s="122"/>
      <c r="S23" s="122"/>
      <c r="T23" s="132">
        <v>18</v>
      </c>
    </row>
    <row r="24" spans="1:20" s="2" customFormat="1" ht="48" customHeight="1">
      <c r="A24" s="133"/>
      <c r="B24" s="134"/>
      <c r="C24" s="135">
        <v>4</v>
      </c>
      <c r="D24" s="106" t="s">
        <v>186</v>
      </c>
      <c r="E24" s="144"/>
      <c r="F24" s="147">
        <v>13600000</v>
      </c>
      <c r="G24" s="145">
        <v>13550000</v>
      </c>
      <c r="H24" s="109">
        <f t="shared" si="0"/>
        <v>50000</v>
      </c>
      <c r="I24" s="146" t="s">
        <v>200</v>
      </c>
      <c r="J24" s="146" t="s">
        <v>201</v>
      </c>
      <c r="K24" s="111">
        <v>1</v>
      </c>
      <c r="L24" s="111" t="s">
        <v>11</v>
      </c>
      <c r="M24" s="122" t="s">
        <v>14</v>
      </c>
      <c r="N24" s="140"/>
      <c r="O24" s="141"/>
      <c r="P24" s="142"/>
      <c r="Q24" s="111"/>
      <c r="R24" s="122"/>
      <c r="S24" s="122"/>
      <c r="T24" s="132">
        <v>21</v>
      </c>
    </row>
    <row r="25" spans="1:20" s="2" customFormat="1" ht="24.75" customHeight="1">
      <c r="A25" s="133"/>
      <c r="B25" s="134"/>
      <c r="C25" s="135">
        <v>5</v>
      </c>
      <c r="D25" s="106" t="s">
        <v>228</v>
      </c>
      <c r="E25" s="144"/>
      <c r="F25" s="147">
        <v>40800000</v>
      </c>
      <c r="G25" s="145">
        <v>40650000</v>
      </c>
      <c r="H25" s="109">
        <f t="shared" si="0"/>
        <v>150000</v>
      </c>
      <c r="I25" s="146" t="s">
        <v>229</v>
      </c>
      <c r="J25" s="146" t="s">
        <v>230</v>
      </c>
      <c r="K25" s="111">
        <v>3</v>
      </c>
      <c r="L25" s="111" t="s">
        <v>11</v>
      </c>
      <c r="M25" s="122" t="s">
        <v>14</v>
      </c>
      <c r="N25" s="140"/>
      <c r="O25" s="141"/>
      <c r="P25" s="142"/>
      <c r="Q25" s="111"/>
      <c r="R25" s="122"/>
      <c r="S25" s="122"/>
      <c r="T25" s="132">
        <v>39</v>
      </c>
    </row>
    <row r="26" spans="1:20" s="2" customFormat="1" ht="24.75" customHeight="1">
      <c r="A26" s="133"/>
      <c r="B26" s="134"/>
      <c r="C26" s="240">
        <v>6</v>
      </c>
      <c r="D26" s="241" t="s">
        <v>241</v>
      </c>
      <c r="E26" s="242"/>
      <c r="F26" s="243">
        <v>20000000</v>
      </c>
      <c r="G26" s="244">
        <v>20000000</v>
      </c>
      <c r="H26" s="222">
        <f t="shared" si="0"/>
        <v>0</v>
      </c>
      <c r="I26" s="245" t="s">
        <v>243</v>
      </c>
      <c r="J26" s="245" t="s">
        <v>242</v>
      </c>
      <c r="K26" s="224">
        <v>1</v>
      </c>
      <c r="L26" s="224" t="s">
        <v>11</v>
      </c>
      <c r="M26" s="246" t="s">
        <v>14</v>
      </c>
      <c r="N26" s="247"/>
      <c r="O26" s="248"/>
      <c r="P26" s="249"/>
      <c r="Q26" s="224"/>
      <c r="R26" s="246"/>
      <c r="S26" s="246"/>
      <c r="T26" s="227">
        <v>47</v>
      </c>
    </row>
    <row r="27" spans="1:20" s="2" customFormat="1" ht="24.75" customHeight="1">
      <c r="A27" s="133"/>
      <c r="B27" s="134"/>
      <c r="C27" s="240"/>
      <c r="D27" s="241" t="s">
        <v>254</v>
      </c>
      <c r="E27" s="242"/>
      <c r="F27" s="243">
        <v>13600000</v>
      </c>
      <c r="G27" s="244">
        <v>13550000</v>
      </c>
      <c r="H27" s="222">
        <f>F27-G27</f>
        <v>50000</v>
      </c>
      <c r="I27" s="245" t="s">
        <v>255</v>
      </c>
      <c r="J27" s="245" t="s">
        <v>256</v>
      </c>
      <c r="K27" s="224">
        <v>1</v>
      </c>
      <c r="L27" s="224" t="s">
        <v>11</v>
      </c>
      <c r="M27" s="246" t="s">
        <v>14</v>
      </c>
      <c r="N27" s="247"/>
      <c r="O27" s="248"/>
      <c r="P27" s="249"/>
      <c r="Q27" s="224"/>
      <c r="R27" s="246"/>
      <c r="S27" s="246"/>
      <c r="T27" s="227">
        <v>56</v>
      </c>
    </row>
    <row r="28" spans="1:20" s="2" customFormat="1" ht="38.25" customHeight="1">
      <c r="A28" s="133"/>
      <c r="B28" s="134"/>
      <c r="C28" s="240"/>
      <c r="D28" s="252" t="s">
        <v>257</v>
      </c>
      <c r="E28" s="242"/>
      <c r="F28" s="243"/>
      <c r="G28" s="244"/>
      <c r="H28" s="222">
        <f t="shared" si="0"/>
        <v>0</v>
      </c>
      <c r="I28" s="245" t="s">
        <v>255</v>
      </c>
      <c r="J28" s="245" t="s">
        <v>256</v>
      </c>
      <c r="K28" s="224">
        <v>3</v>
      </c>
      <c r="L28" s="224" t="s">
        <v>11</v>
      </c>
      <c r="M28" s="246" t="s">
        <v>14</v>
      </c>
      <c r="N28" s="247"/>
      <c r="O28" s="248"/>
      <c r="P28" s="249"/>
      <c r="Q28" s="224"/>
      <c r="R28" s="246"/>
      <c r="S28" s="246"/>
      <c r="T28" s="227">
        <v>71</v>
      </c>
    </row>
    <row r="29" spans="1:20" s="2" customFormat="1" ht="34.5" customHeight="1">
      <c r="A29" s="133"/>
      <c r="B29" s="134"/>
      <c r="C29" s="240"/>
      <c r="D29" s="241" t="s">
        <v>251</v>
      </c>
      <c r="E29" s="242"/>
      <c r="F29" s="243">
        <v>51000000</v>
      </c>
      <c r="G29" s="244">
        <v>50812000</v>
      </c>
      <c r="H29" s="222">
        <f t="shared" si="0"/>
        <v>188000</v>
      </c>
      <c r="I29" s="245" t="s">
        <v>253</v>
      </c>
      <c r="J29" s="245" t="s">
        <v>252</v>
      </c>
      <c r="K29" s="224">
        <v>1</v>
      </c>
      <c r="L29" s="224" t="s">
        <v>11</v>
      </c>
      <c r="M29" s="246" t="s">
        <v>14</v>
      </c>
      <c r="N29" s="247"/>
      <c r="O29" s="248"/>
      <c r="P29" s="249"/>
      <c r="Q29" s="224"/>
      <c r="R29" s="246"/>
      <c r="S29" s="246"/>
      <c r="T29" s="227">
        <v>73</v>
      </c>
    </row>
    <row r="30" spans="1:20" s="2" customFormat="1" ht="24.75" customHeight="1">
      <c r="A30" s="133"/>
      <c r="B30" s="134"/>
      <c r="C30" s="240"/>
      <c r="D30" s="241"/>
      <c r="E30" s="242"/>
      <c r="F30" s="243"/>
      <c r="G30" s="244"/>
      <c r="H30" s="222">
        <f t="shared" si="0"/>
        <v>0</v>
      </c>
      <c r="I30" s="245"/>
      <c r="J30" s="245"/>
      <c r="K30" s="224">
        <v>3</v>
      </c>
      <c r="L30" s="224" t="s">
        <v>11</v>
      </c>
      <c r="M30" s="246" t="s">
        <v>14</v>
      </c>
      <c r="N30" s="247"/>
      <c r="O30" s="248"/>
      <c r="P30" s="249"/>
      <c r="Q30" s="224"/>
      <c r="R30" s="246"/>
      <c r="S30" s="246"/>
      <c r="T30" s="227">
        <v>79</v>
      </c>
    </row>
    <row r="31" spans="1:20" s="2" customFormat="1" ht="36" customHeight="1">
      <c r="A31" s="133"/>
      <c r="B31" s="134"/>
      <c r="C31" s="240"/>
      <c r="D31" s="241" t="s">
        <v>297</v>
      </c>
      <c r="E31" s="242"/>
      <c r="F31" s="243">
        <v>54400000</v>
      </c>
      <c r="G31" s="244">
        <v>54200000</v>
      </c>
      <c r="H31" s="222">
        <f t="shared" si="0"/>
        <v>200000</v>
      </c>
      <c r="I31" s="245" t="s">
        <v>298</v>
      </c>
      <c r="J31" s="245" t="s">
        <v>299</v>
      </c>
      <c r="K31" s="224">
        <v>1</v>
      </c>
      <c r="L31" s="224" t="s">
        <v>11</v>
      </c>
      <c r="M31" s="246" t="s">
        <v>14</v>
      </c>
      <c r="N31" s="247"/>
      <c r="O31" s="248"/>
      <c r="P31" s="249"/>
      <c r="Q31" s="224"/>
      <c r="R31" s="246"/>
      <c r="S31" s="246"/>
      <c r="T31" s="227">
        <v>80</v>
      </c>
    </row>
    <row r="32" spans="1:20" s="2" customFormat="1" ht="28.5" customHeight="1">
      <c r="A32" s="133"/>
      <c r="B32" s="134"/>
      <c r="C32" s="240"/>
      <c r="D32" s="241"/>
      <c r="E32" s="242"/>
      <c r="F32" s="243"/>
      <c r="G32" s="244"/>
      <c r="H32" s="222"/>
      <c r="I32" s="245"/>
      <c r="J32" s="245"/>
      <c r="K32" s="224"/>
      <c r="L32" s="224"/>
      <c r="M32" s="246"/>
      <c r="N32" s="247"/>
      <c r="O32" s="248"/>
      <c r="P32" s="249"/>
      <c r="Q32" s="224"/>
      <c r="R32" s="246"/>
      <c r="S32" s="246"/>
      <c r="T32" s="227"/>
    </row>
    <row r="33" spans="1:20" s="2" customFormat="1" ht="6" customHeight="1">
      <c r="A33" s="268"/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70"/>
    </row>
    <row r="34" spans="1:20" ht="18.75" customHeight="1">
      <c r="A34" s="148" t="s">
        <v>30</v>
      </c>
      <c r="B34" s="149" t="s">
        <v>80</v>
      </c>
      <c r="C34" s="150"/>
      <c r="D34" s="151"/>
      <c r="E34" s="152"/>
      <c r="F34" s="153"/>
      <c r="G34" s="153"/>
      <c r="H34" s="154"/>
      <c r="I34" s="155"/>
      <c r="J34" s="155"/>
      <c r="K34" s="156"/>
      <c r="L34" s="153"/>
      <c r="M34" s="157"/>
      <c r="N34" s="157"/>
      <c r="O34" s="157"/>
      <c r="P34" s="157"/>
      <c r="Q34" s="157"/>
      <c r="R34" s="157"/>
      <c r="S34" s="157"/>
      <c r="T34" s="158"/>
    </row>
    <row r="35" spans="1:20" ht="18.75" customHeight="1">
      <c r="A35" s="159"/>
      <c r="B35" s="160" t="s">
        <v>78</v>
      </c>
      <c r="C35" s="161"/>
      <c r="D35" s="162"/>
      <c r="E35" s="163"/>
      <c r="F35" s="164"/>
      <c r="G35" s="164"/>
      <c r="H35" s="165"/>
      <c r="I35" s="166"/>
      <c r="J35" s="166"/>
      <c r="K35" s="167"/>
      <c r="L35" s="164"/>
      <c r="M35" s="168"/>
      <c r="N35" s="168"/>
      <c r="O35" s="168"/>
      <c r="P35" s="168"/>
      <c r="Q35" s="168"/>
      <c r="R35" s="168"/>
      <c r="S35" s="168"/>
      <c r="T35" s="169"/>
    </row>
    <row r="36" spans="1:20" ht="56.25" customHeight="1">
      <c r="A36" s="159"/>
      <c r="B36" s="170"/>
      <c r="C36" s="171" t="s">
        <v>6</v>
      </c>
      <c r="D36" s="172" t="s">
        <v>66</v>
      </c>
      <c r="E36" s="117"/>
      <c r="F36" s="173">
        <v>56500000</v>
      </c>
      <c r="G36" s="173">
        <v>54825000</v>
      </c>
      <c r="H36" s="174">
        <f aca="true" t="shared" si="1" ref="H36:H42">F36-G36</f>
        <v>1675000</v>
      </c>
      <c r="I36" s="138" t="s">
        <v>67</v>
      </c>
      <c r="J36" s="138" t="s">
        <v>68</v>
      </c>
      <c r="K36" s="175">
        <v>1</v>
      </c>
      <c r="L36" s="112" t="s">
        <v>13</v>
      </c>
      <c r="M36" s="140" t="s">
        <v>27</v>
      </c>
      <c r="N36" s="140" t="s">
        <v>49</v>
      </c>
      <c r="O36" s="140" t="s">
        <v>28</v>
      </c>
      <c r="P36" s="142" t="s">
        <v>17</v>
      </c>
      <c r="Q36" s="176" t="s">
        <v>181</v>
      </c>
      <c r="R36" s="106" t="s">
        <v>47</v>
      </c>
      <c r="S36" s="106" t="s">
        <v>62</v>
      </c>
      <c r="T36" s="132">
        <v>1</v>
      </c>
    </row>
    <row r="37" spans="1:20" ht="41.25" customHeight="1">
      <c r="A37" s="133"/>
      <c r="B37" s="134"/>
      <c r="C37" s="177" t="s">
        <v>7</v>
      </c>
      <c r="D37" s="178" t="s">
        <v>81</v>
      </c>
      <c r="E37" s="179"/>
      <c r="F37" s="180">
        <v>19426000</v>
      </c>
      <c r="G37" s="137">
        <v>19261000</v>
      </c>
      <c r="H37" s="109">
        <f t="shared" si="1"/>
        <v>165000</v>
      </c>
      <c r="I37" s="110" t="s">
        <v>67</v>
      </c>
      <c r="J37" s="181" t="s">
        <v>82</v>
      </c>
      <c r="K37" s="182">
        <v>24</v>
      </c>
      <c r="L37" s="183" t="s">
        <v>11</v>
      </c>
      <c r="M37" s="184" t="s">
        <v>53</v>
      </c>
      <c r="N37" s="185" t="s">
        <v>54</v>
      </c>
      <c r="O37" s="186" t="s">
        <v>55</v>
      </c>
      <c r="P37" s="185" t="s">
        <v>17</v>
      </c>
      <c r="Q37" s="187" t="s">
        <v>183</v>
      </c>
      <c r="R37" s="188" t="s">
        <v>56</v>
      </c>
      <c r="S37" s="188" t="s">
        <v>60</v>
      </c>
      <c r="T37" s="132">
        <v>8</v>
      </c>
    </row>
    <row r="38" spans="1:20" ht="39.75" customHeight="1">
      <c r="A38" s="189"/>
      <c r="B38" s="190"/>
      <c r="C38" s="191" t="s">
        <v>8</v>
      </c>
      <c r="D38" s="192" t="s">
        <v>146</v>
      </c>
      <c r="E38" s="193"/>
      <c r="F38" s="194">
        <v>53654700</v>
      </c>
      <c r="G38" s="195">
        <v>53187200</v>
      </c>
      <c r="H38" s="109">
        <f t="shared" si="1"/>
        <v>467500</v>
      </c>
      <c r="I38" s="110" t="s">
        <v>67</v>
      </c>
      <c r="J38" s="181" t="s">
        <v>145</v>
      </c>
      <c r="K38" s="196">
        <v>35</v>
      </c>
      <c r="L38" s="197" t="s">
        <v>11</v>
      </c>
      <c r="M38" s="198" t="s">
        <v>15</v>
      </c>
      <c r="N38" s="198" t="s">
        <v>57</v>
      </c>
      <c r="O38" s="198" t="s">
        <v>23</v>
      </c>
      <c r="P38" s="198" t="s">
        <v>17</v>
      </c>
      <c r="Q38" s="199" t="s">
        <v>185</v>
      </c>
      <c r="R38" s="198" t="s">
        <v>58</v>
      </c>
      <c r="S38" s="198" t="s">
        <v>61</v>
      </c>
      <c r="T38" s="200">
        <v>9</v>
      </c>
    </row>
    <row r="39" spans="1:20" s="3" customFormat="1" ht="39.75" customHeight="1">
      <c r="A39" s="159"/>
      <c r="B39" s="201"/>
      <c r="C39" s="177" t="s">
        <v>187</v>
      </c>
      <c r="D39" s="136" t="s">
        <v>143</v>
      </c>
      <c r="E39" s="117"/>
      <c r="F39" s="173">
        <v>79221000</v>
      </c>
      <c r="G39" s="173">
        <v>79033000</v>
      </c>
      <c r="H39" s="174">
        <f t="shared" si="1"/>
        <v>188000</v>
      </c>
      <c r="I39" s="138" t="s">
        <v>67</v>
      </c>
      <c r="J39" s="138" t="s">
        <v>144</v>
      </c>
      <c r="K39" s="175">
        <v>55</v>
      </c>
      <c r="L39" s="112" t="s">
        <v>11</v>
      </c>
      <c r="M39" s="140" t="s">
        <v>21</v>
      </c>
      <c r="N39" s="182" t="s">
        <v>20</v>
      </c>
      <c r="O39" s="140" t="s">
        <v>63</v>
      </c>
      <c r="P39" s="142" t="s">
        <v>17</v>
      </c>
      <c r="Q39" s="176" t="s">
        <v>180</v>
      </c>
      <c r="R39" s="140" t="s">
        <v>22</v>
      </c>
      <c r="S39" s="122" t="s">
        <v>64</v>
      </c>
      <c r="T39" s="132">
        <v>17</v>
      </c>
    </row>
    <row r="40" spans="1:20" s="3" customFormat="1" ht="30.75" customHeight="1">
      <c r="A40" s="202"/>
      <c r="B40" s="203"/>
      <c r="C40" s="191" t="s">
        <v>188</v>
      </c>
      <c r="D40" s="204" t="s">
        <v>172</v>
      </c>
      <c r="E40" s="205">
        <v>35000000</v>
      </c>
      <c r="F40" s="206">
        <v>35000000</v>
      </c>
      <c r="G40" s="206">
        <v>34650000</v>
      </c>
      <c r="H40" s="207">
        <f t="shared" si="1"/>
        <v>350000</v>
      </c>
      <c r="I40" s="208" t="s">
        <v>173</v>
      </c>
      <c r="J40" s="208" t="s">
        <v>174</v>
      </c>
      <c r="K40" s="209">
        <v>14</v>
      </c>
      <c r="L40" s="210" t="s">
        <v>11</v>
      </c>
      <c r="M40" s="140" t="s">
        <v>175</v>
      </c>
      <c r="N40" s="182" t="s">
        <v>176</v>
      </c>
      <c r="O40" s="140" t="s">
        <v>177</v>
      </c>
      <c r="P40" s="142" t="s">
        <v>178</v>
      </c>
      <c r="Q40" s="176" t="s">
        <v>179</v>
      </c>
      <c r="R40" s="140" t="s">
        <v>182</v>
      </c>
      <c r="S40" s="122"/>
      <c r="T40" s="200">
        <v>19</v>
      </c>
    </row>
    <row r="41" spans="1:20" s="3" customFormat="1" ht="46.5" customHeight="1">
      <c r="A41" s="202"/>
      <c r="B41" s="203"/>
      <c r="C41" s="191" t="s">
        <v>189</v>
      </c>
      <c r="D41" s="204" t="s">
        <v>75</v>
      </c>
      <c r="E41" s="211"/>
      <c r="F41" s="206">
        <v>123168000</v>
      </c>
      <c r="G41" s="250">
        <v>122701000</v>
      </c>
      <c r="H41" s="207">
        <f t="shared" si="1"/>
        <v>467000</v>
      </c>
      <c r="I41" s="208" t="s">
        <v>67</v>
      </c>
      <c r="J41" s="208" t="s">
        <v>77</v>
      </c>
      <c r="K41" s="209">
        <v>21</v>
      </c>
      <c r="L41" s="210" t="s">
        <v>11</v>
      </c>
      <c r="M41" s="122" t="s">
        <v>76</v>
      </c>
      <c r="N41" s="122" t="s">
        <v>69</v>
      </c>
      <c r="O41" s="122" t="s">
        <v>70</v>
      </c>
      <c r="P41" s="141" t="s">
        <v>71</v>
      </c>
      <c r="Q41" s="122">
        <v>78026936001</v>
      </c>
      <c r="R41" s="122" t="s">
        <v>72</v>
      </c>
      <c r="S41" s="212" t="s">
        <v>73</v>
      </c>
      <c r="T41" s="200">
        <v>6</v>
      </c>
    </row>
    <row r="42" spans="1:20" s="3" customFormat="1" ht="40.5" customHeight="1">
      <c r="A42" s="202"/>
      <c r="B42" s="203"/>
      <c r="C42" s="191" t="s">
        <v>190</v>
      </c>
      <c r="D42" s="204" t="s">
        <v>202</v>
      </c>
      <c r="E42" s="205"/>
      <c r="F42" s="206">
        <v>21312500</v>
      </c>
      <c r="G42" s="206">
        <v>20938500</v>
      </c>
      <c r="H42" s="207">
        <f t="shared" si="1"/>
        <v>374000</v>
      </c>
      <c r="I42" s="208" t="s">
        <v>203</v>
      </c>
      <c r="J42" s="208" t="s">
        <v>204</v>
      </c>
      <c r="K42" s="209">
        <v>39</v>
      </c>
      <c r="L42" s="210" t="s">
        <v>11</v>
      </c>
      <c r="M42" s="184" t="s">
        <v>53</v>
      </c>
      <c r="N42" s="185" t="s">
        <v>54</v>
      </c>
      <c r="O42" s="186" t="s">
        <v>55</v>
      </c>
      <c r="P42" s="185" t="s">
        <v>17</v>
      </c>
      <c r="Q42" s="187" t="s">
        <v>183</v>
      </c>
      <c r="R42" s="188" t="s">
        <v>56</v>
      </c>
      <c r="S42" s="188" t="s">
        <v>60</v>
      </c>
      <c r="T42" s="200">
        <v>22</v>
      </c>
    </row>
    <row r="43" spans="1:20" s="3" customFormat="1" ht="40.5" customHeight="1">
      <c r="A43" s="202"/>
      <c r="B43" s="203"/>
      <c r="C43" s="191" t="s">
        <v>191</v>
      </c>
      <c r="D43" s="204" t="s">
        <v>205</v>
      </c>
      <c r="E43" s="205">
        <v>24370000</v>
      </c>
      <c r="F43" s="206">
        <v>22467500</v>
      </c>
      <c r="G43" s="206">
        <v>22214500</v>
      </c>
      <c r="H43" s="207">
        <f>E43-G43</f>
        <v>2155500</v>
      </c>
      <c r="I43" s="208" t="s">
        <v>206</v>
      </c>
      <c r="J43" s="208" t="s">
        <v>207</v>
      </c>
      <c r="K43" s="209">
        <v>14</v>
      </c>
      <c r="L43" s="210" t="s">
        <v>11</v>
      </c>
      <c r="M43" s="115" t="s">
        <v>97</v>
      </c>
      <c r="N43" s="113" t="s">
        <v>150</v>
      </c>
      <c r="O43" s="113" t="s">
        <v>151</v>
      </c>
      <c r="P43" s="113" t="s">
        <v>158</v>
      </c>
      <c r="Q43" s="114" t="s">
        <v>152</v>
      </c>
      <c r="R43" s="113" t="s">
        <v>153</v>
      </c>
      <c r="S43" s="212"/>
      <c r="T43" s="200">
        <v>23</v>
      </c>
    </row>
    <row r="44" spans="1:20" s="3" customFormat="1" ht="47.25" customHeight="1">
      <c r="A44" s="202"/>
      <c r="B44" s="203"/>
      <c r="C44" s="191" t="s">
        <v>220</v>
      </c>
      <c r="D44" s="204" t="s">
        <v>219</v>
      </c>
      <c r="E44" s="205"/>
      <c r="F44" s="206">
        <v>36865312</v>
      </c>
      <c r="G44" s="250">
        <v>36707000</v>
      </c>
      <c r="H44" s="207">
        <f aca="true" t="shared" si="2" ref="H44:H54">F44-G44</f>
        <v>158312</v>
      </c>
      <c r="I44" s="208" t="s">
        <v>206</v>
      </c>
      <c r="J44" s="208" t="s">
        <v>221</v>
      </c>
      <c r="K44" s="209">
        <v>25</v>
      </c>
      <c r="L44" s="210" t="s">
        <v>11</v>
      </c>
      <c r="M44" s="122" t="s">
        <v>76</v>
      </c>
      <c r="N44" s="122" t="s">
        <v>69</v>
      </c>
      <c r="O44" s="122" t="s">
        <v>70</v>
      </c>
      <c r="P44" s="141" t="s">
        <v>71</v>
      </c>
      <c r="Q44" s="122">
        <v>78026936001</v>
      </c>
      <c r="R44" s="122" t="s">
        <v>72</v>
      </c>
      <c r="S44" s="212" t="s">
        <v>73</v>
      </c>
      <c r="T44" s="200">
        <v>38</v>
      </c>
    </row>
    <row r="45" spans="1:20" s="3" customFormat="1" ht="40.5" customHeight="1">
      <c r="A45" s="202"/>
      <c r="B45" s="203"/>
      <c r="C45" s="191" t="s">
        <v>222</v>
      </c>
      <c r="D45" s="204" t="s">
        <v>224</v>
      </c>
      <c r="E45" s="205">
        <v>55000000</v>
      </c>
      <c r="F45" s="206">
        <v>29617500</v>
      </c>
      <c r="G45" s="206">
        <v>29441500</v>
      </c>
      <c r="H45" s="207">
        <f t="shared" si="2"/>
        <v>176000</v>
      </c>
      <c r="I45" s="208" t="s">
        <v>225</v>
      </c>
      <c r="J45" s="208" t="s">
        <v>226</v>
      </c>
      <c r="K45" s="209">
        <v>12</v>
      </c>
      <c r="L45" s="210" t="s">
        <v>11</v>
      </c>
      <c r="M45" s="198" t="s">
        <v>15</v>
      </c>
      <c r="N45" s="198" t="s">
        <v>57</v>
      </c>
      <c r="O45" s="198" t="s">
        <v>23</v>
      </c>
      <c r="P45" s="198" t="s">
        <v>17</v>
      </c>
      <c r="Q45" s="199" t="s">
        <v>185</v>
      </c>
      <c r="R45" s="198" t="s">
        <v>58</v>
      </c>
      <c r="S45" s="198" t="s">
        <v>61</v>
      </c>
      <c r="T45" s="200">
        <v>41</v>
      </c>
    </row>
    <row r="46" spans="1:20" s="3" customFormat="1" ht="33.75" customHeight="1">
      <c r="A46" s="202"/>
      <c r="B46" s="203"/>
      <c r="C46" s="191" t="s">
        <v>223</v>
      </c>
      <c r="D46" s="204" t="s">
        <v>227</v>
      </c>
      <c r="E46" s="205"/>
      <c r="F46" s="206">
        <v>44963000</v>
      </c>
      <c r="G46" s="206">
        <v>44672000</v>
      </c>
      <c r="H46" s="207">
        <f t="shared" si="2"/>
        <v>291000</v>
      </c>
      <c r="I46" s="208"/>
      <c r="J46" s="208"/>
      <c r="K46" s="209"/>
      <c r="L46" s="210"/>
      <c r="M46" s="212" t="s">
        <v>235</v>
      </c>
      <c r="N46" s="212" t="s">
        <v>236</v>
      </c>
      <c r="O46" s="212" t="s">
        <v>239</v>
      </c>
      <c r="P46" s="213" t="s">
        <v>71</v>
      </c>
      <c r="Q46" s="212" t="s">
        <v>237</v>
      </c>
      <c r="R46" s="212" t="s">
        <v>238</v>
      </c>
      <c r="S46" s="212"/>
      <c r="T46" s="200">
        <v>43</v>
      </c>
    </row>
    <row r="47" spans="1:20" s="3" customFormat="1" ht="33.75" customHeight="1">
      <c r="A47" s="202"/>
      <c r="B47" s="203"/>
      <c r="C47" s="191" t="s">
        <v>232</v>
      </c>
      <c r="D47" s="204" t="s">
        <v>231</v>
      </c>
      <c r="E47" s="205"/>
      <c r="F47" s="206">
        <v>16742550</v>
      </c>
      <c r="G47" s="206">
        <v>16665000</v>
      </c>
      <c r="H47" s="207">
        <f t="shared" si="2"/>
        <v>77550</v>
      </c>
      <c r="I47" s="208" t="s">
        <v>234</v>
      </c>
      <c r="J47" s="208" t="s">
        <v>233</v>
      </c>
      <c r="K47" s="209">
        <v>32</v>
      </c>
      <c r="L47" s="210" t="s">
        <v>11</v>
      </c>
      <c r="M47" s="184" t="s">
        <v>53</v>
      </c>
      <c r="N47" s="185" t="s">
        <v>54</v>
      </c>
      <c r="O47" s="188" t="s">
        <v>55</v>
      </c>
      <c r="P47" s="185" t="s">
        <v>17</v>
      </c>
      <c r="Q47" s="187" t="s">
        <v>183</v>
      </c>
      <c r="R47" s="188" t="s">
        <v>56</v>
      </c>
      <c r="S47" s="188" t="s">
        <v>60</v>
      </c>
      <c r="T47" s="200">
        <v>44</v>
      </c>
    </row>
    <row r="48" spans="1:20" s="3" customFormat="1" ht="33.75" customHeight="1">
      <c r="A48" s="202"/>
      <c r="B48" s="203"/>
      <c r="C48" s="191" t="s">
        <v>249</v>
      </c>
      <c r="D48" s="204" t="s">
        <v>268</v>
      </c>
      <c r="E48" s="205"/>
      <c r="F48" s="206">
        <v>33210100</v>
      </c>
      <c r="G48" s="206">
        <v>33101200</v>
      </c>
      <c r="H48" s="207">
        <f t="shared" si="2"/>
        <v>108900</v>
      </c>
      <c r="I48" s="208" t="s">
        <v>248</v>
      </c>
      <c r="J48" s="208" t="s">
        <v>226</v>
      </c>
      <c r="K48" s="209">
        <v>47</v>
      </c>
      <c r="L48" s="210" t="s">
        <v>11</v>
      </c>
      <c r="M48" s="140" t="s">
        <v>21</v>
      </c>
      <c r="N48" s="182" t="s">
        <v>20</v>
      </c>
      <c r="O48" s="140" t="s">
        <v>63</v>
      </c>
      <c r="P48" s="142" t="s">
        <v>17</v>
      </c>
      <c r="Q48" s="176" t="s">
        <v>180</v>
      </c>
      <c r="R48" s="140" t="s">
        <v>22</v>
      </c>
      <c r="S48" s="122" t="s">
        <v>64</v>
      </c>
      <c r="T48" s="200">
        <v>45</v>
      </c>
    </row>
    <row r="49" spans="1:20" s="3" customFormat="1" ht="36.75" customHeight="1">
      <c r="A49" s="202"/>
      <c r="B49" s="203"/>
      <c r="C49" s="191" t="s">
        <v>250</v>
      </c>
      <c r="D49" s="204" t="s">
        <v>258</v>
      </c>
      <c r="E49" s="205"/>
      <c r="F49" s="206">
        <v>21802000</v>
      </c>
      <c r="G49" s="206">
        <v>21593000</v>
      </c>
      <c r="H49" s="207">
        <f t="shared" si="2"/>
        <v>209000</v>
      </c>
      <c r="I49" s="208" t="s">
        <v>274</v>
      </c>
      <c r="J49" s="208" t="s">
        <v>275</v>
      </c>
      <c r="K49" s="209">
        <v>40</v>
      </c>
      <c r="L49" s="210" t="s">
        <v>11</v>
      </c>
      <c r="M49" s="184" t="s">
        <v>53</v>
      </c>
      <c r="N49" s="185" t="s">
        <v>54</v>
      </c>
      <c r="O49" s="188" t="s">
        <v>55</v>
      </c>
      <c r="P49" s="185" t="s">
        <v>17</v>
      </c>
      <c r="Q49" s="187" t="s">
        <v>183</v>
      </c>
      <c r="R49" s="188" t="s">
        <v>56</v>
      </c>
      <c r="S49" s="188" t="s">
        <v>60</v>
      </c>
      <c r="T49" s="200">
        <v>51</v>
      </c>
    </row>
    <row r="50" spans="1:20" s="3" customFormat="1" ht="36.75" customHeight="1">
      <c r="A50" s="202"/>
      <c r="B50" s="203"/>
      <c r="C50" s="191" t="s">
        <v>259</v>
      </c>
      <c r="D50" s="204" t="s">
        <v>278</v>
      </c>
      <c r="E50" s="205"/>
      <c r="F50" s="206">
        <v>60461500</v>
      </c>
      <c r="G50" s="206">
        <f>SUM(G52)</f>
        <v>33276100</v>
      </c>
      <c r="H50" s="207">
        <f t="shared" si="2"/>
        <v>27185400</v>
      </c>
      <c r="I50" s="208" t="s">
        <v>277</v>
      </c>
      <c r="J50" s="208" t="s">
        <v>276</v>
      </c>
      <c r="K50" s="209">
        <v>119</v>
      </c>
      <c r="L50" s="210" t="s">
        <v>11</v>
      </c>
      <c r="M50" s="198" t="s">
        <v>15</v>
      </c>
      <c r="N50" s="198" t="s">
        <v>57</v>
      </c>
      <c r="O50" s="198" t="s">
        <v>23</v>
      </c>
      <c r="P50" s="198" t="s">
        <v>17</v>
      </c>
      <c r="Q50" s="199" t="s">
        <v>185</v>
      </c>
      <c r="R50" s="198" t="s">
        <v>58</v>
      </c>
      <c r="S50" s="198" t="s">
        <v>61</v>
      </c>
      <c r="T50" s="200">
        <v>56</v>
      </c>
    </row>
    <row r="51" spans="1:20" s="3" customFormat="1" ht="36.75" customHeight="1">
      <c r="A51" s="202"/>
      <c r="B51" s="203"/>
      <c r="C51" s="191" t="s">
        <v>270</v>
      </c>
      <c r="D51" s="204" t="s">
        <v>269</v>
      </c>
      <c r="E51" s="205"/>
      <c r="F51" s="206">
        <v>55755000</v>
      </c>
      <c r="G51" s="206">
        <v>53711000</v>
      </c>
      <c r="H51" s="207">
        <f t="shared" si="2"/>
        <v>2044000</v>
      </c>
      <c r="I51" s="208" t="s">
        <v>280</v>
      </c>
      <c r="J51" s="208" t="s">
        <v>256</v>
      </c>
      <c r="K51" s="209">
        <v>66</v>
      </c>
      <c r="L51" s="210" t="s">
        <v>11</v>
      </c>
      <c r="M51" s="140" t="s">
        <v>21</v>
      </c>
      <c r="N51" s="182" t="s">
        <v>20</v>
      </c>
      <c r="O51" s="140" t="s">
        <v>63</v>
      </c>
      <c r="P51" s="142" t="s">
        <v>17</v>
      </c>
      <c r="Q51" s="176" t="s">
        <v>180</v>
      </c>
      <c r="R51" s="140" t="s">
        <v>22</v>
      </c>
      <c r="S51" s="122" t="s">
        <v>64</v>
      </c>
      <c r="T51" s="200">
        <v>54</v>
      </c>
    </row>
    <row r="52" spans="1:20" s="3" customFormat="1" ht="36.75" customHeight="1">
      <c r="A52" s="202"/>
      <c r="B52" s="203"/>
      <c r="C52" s="191" t="s">
        <v>271</v>
      </c>
      <c r="D52" s="204" t="s">
        <v>279</v>
      </c>
      <c r="E52" s="205"/>
      <c r="F52" s="206">
        <v>33490600</v>
      </c>
      <c r="G52" s="206">
        <v>33276100</v>
      </c>
      <c r="H52" s="207">
        <f t="shared" si="2"/>
        <v>214500</v>
      </c>
      <c r="I52" s="208" t="s">
        <v>280</v>
      </c>
      <c r="J52" s="208" t="s">
        <v>256</v>
      </c>
      <c r="K52" s="209">
        <v>66</v>
      </c>
      <c r="L52" s="210" t="s">
        <v>11</v>
      </c>
      <c r="M52" s="212" t="s">
        <v>235</v>
      </c>
      <c r="N52" s="212" t="s">
        <v>236</v>
      </c>
      <c r="O52" s="212" t="s">
        <v>239</v>
      </c>
      <c r="P52" s="213" t="s">
        <v>71</v>
      </c>
      <c r="Q52" s="212" t="s">
        <v>237</v>
      </c>
      <c r="R52" s="212" t="s">
        <v>238</v>
      </c>
      <c r="S52" s="188"/>
      <c r="T52" s="200">
        <v>55</v>
      </c>
    </row>
    <row r="53" spans="1:20" s="3" customFormat="1" ht="37.5" customHeight="1">
      <c r="A53" s="202"/>
      <c r="B53" s="203"/>
      <c r="C53" s="191" t="s">
        <v>272</v>
      </c>
      <c r="D53" s="204" t="s">
        <v>260</v>
      </c>
      <c r="E53" s="251"/>
      <c r="F53" s="195">
        <v>42263375</v>
      </c>
      <c r="G53" s="253">
        <v>42091445</v>
      </c>
      <c r="H53" s="207">
        <f t="shared" si="2"/>
        <v>171930</v>
      </c>
      <c r="I53" s="208" t="s">
        <v>255</v>
      </c>
      <c r="J53" s="208" t="s">
        <v>261</v>
      </c>
      <c r="K53" s="209">
        <v>21</v>
      </c>
      <c r="L53" s="210" t="s">
        <v>11</v>
      </c>
      <c r="M53" s="184" t="s">
        <v>262</v>
      </c>
      <c r="N53" s="185" t="s">
        <v>263</v>
      </c>
      <c r="O53" s="188" t="s">
        <v>264</v>
      </c>
      <c r="P53" s="185" t="s">
        <v>265</v>
      </c>
      <c r="Q53" s="187" t="s">
        <v>266</v>
      </c>
      <c r="R53" s="188" t="s">
        <v>267</v>
      </c>
      <c r="S53" s="188"/>
      <c r="T53" s="200">
        <v>68</v>
      </c>
    </row>
    <row r="54" spans="1:20" s="3" customFormat="1" ht="33.75" customHeight="1">
      <c r="A54" s="202"/>
      <c r="B54" s="203"/>
      <c r="C54" s="191" t="s">
        <v>273</v>
      </c>
      <c r="D54" s="204" t="s">
        <v>281</v>
      </c>
      <c r="E54" s="205"/>
      <c r="F54" s="206">
        <v>22203500</v>
      </c>
      <c r="G54" s="206">
        <v>22044000</v>
      </c>
      <c r="H54" s="207">
        <f t="shared" si="2"/>
        <v>159500</v>
      </c>
      <c r="I54" s="208" t="s">
        <v>295</v>
      </c>
      <c r="J54" s="208" t="s">
        <v>296</v>
      </c>
      <c r="K54" s="209">
        <v>45</v>
      </c>
      <c r="L54" s="210" t="s">
        <v>11</v>
      </c>
      <c r="M54" s="184"/>
      <c r="N54" s="185"/>
      <c r="O54" s="186"/>
      <c r="P54" s="185"/>
      <c r="Q54" s="187"/>
      <c r="R54" s="188"/>
      <c r="S54" s="188"/>
      <c r="T54" s="200">
        <v>69</v>
      </c>
    </row>
    <row r="55" spans="1:20" s="3" customFormat="1" ht="33.75" customHeight="1">
      <c r="A55" s="202"/>
      <c r="B55" s="203"/>
      <c r="C55" s="191"/>
      <c r="D55" s="204"/>
      <c r="E55" s="205"/>
      <c r="F55" s="206"/>
      <c r="G55" s="206">
        <f>SUM(G49:G54)</f>
        <v>205991645</v>
      </c>
      <c r="H55" s="207"/>
      <c r="I55" s="208"/>
      <c r="J55" s="208"/>
      <c r="K55" s="209"/>
      <c r="L55" s="210"/>
      <c r="M55" s="184"/>
      <c r="N55" s="185"/>
      <c r="O55" s="186"/>
      <c r="P55" s="185"/>
      <c r="Q55" s="187"/>
      <c r="R55" s="188"/>
      <c r="S55" s="188"/>
      <c r="T55" s="200"/>
    </row>
    <row r="56" spans="1:20" s="3" customFormat="1" ht="33.75" customHeight="1">
      <c r="A56" s="202"/>
      <c r="B56" s="203"/>
      <c r="C56" s="191"/>
      <c r="D56" s="204"/>
      <c r="E56" s="205"/>
      <c r="F56" s="206"/>
      <c r="G56" s="206"/>
      <c r="H56" s="207"/>
      <c r="I56" s="208"/>
      <c r="J56" s="208"/>
      <c r="K56" s="209"/>
      <c r="L56" s="210"/>
      <c r="M56" s="184"/>
      <c r="N56" s="185"/>
      <c r="O56" s="186"/>
      <c r="P56" s="185"/>
      <c r="Q56" s="187"/>
      <c r="R56" s="188"/>
      <c r="S56" s="188"/>
      <c r="T56" s="200"/>
    </row>
  </sheetData>
  <sheetProtection/>
  <mergeCells count="23">
    <mergeCell ref="K6:L6"/>
    <mergeCell ref="N5:N7"/>
    <mergeCell ref="F6:F7"/>
    <mergeCell ref="O5:O7"/>
    <mergeCell ref="Q5:Q7"/>
    <mergeCell ref="A33:T33"/>
    <mergeCell ref="B8:D8"/>
    <mergeCell ref="K8:L8"/>
    <mergeCell ref="K7:L7"/>
    <mergeCell ref="E6:E7"/>
    <mergeCell ref="A18:T18"/>
    <mergeCell ref="B5:D7"/>
    <mergeCell ref="P5:P7"/>
    <mergeCell ref="A2:T2"/>
    <mergeCell ref="A4:D4"/>
    <mergeCell ref="A1:T1"/>
    <mergeCell ref="A3:T3"/>
    <mergeCell ref="G5:H5"/>
    <mergeCell ref="I5:L5"/>
    <mergeCell ref="A5:A7"/>
    <mergeCell ref="M5:M7"/>
    <mergeCell ref="S5:S7"/>
    <mergeCell ref="E5:F5"/>
  </mergeCells>
  <printOptions horizontalCentered="1"/>
  <pageMargins left="0.29" right="0.11811023622047245" top="0.72" bottom="0.35433070866141736" header="0.31496062992125984" footer="0.31496062992125984"/>
  <pageSetup horizontalDpi="600" verticalDpi="600" orientation="landscape" paperSize="5" scale="60" r:id="rId1"/>
  <rowBreaks count="1" manualBreakCount="1">
    <brk id="3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89" zoomScaleSheetLayoutView="89" zoomScalePageLayoutView="0" workbookViewId="0" topLeftCell="A1">
      <selection activeCell="C17" sqref="C17"/>
    </sheetView>
  </sheetViews>
  <sheetFormatPr defaultColWidth="9.140625" defaultRowHeight="15"/>
  <cols>
    <col min="1" max="1" width="6.140625" style="0" customWidth="1"/>
    <col min="2" max="2" width="40.8515625" style="0" customWidth="1"/>
    <col min="3" max="3" width="37.00390625" style="0" customWidth="1"/>
    <col min="4" max="5" width="11.57421875" style="0" customWidth="1"/>
    <col min="6" max="6" width="12.00390625" style="0" customWidth="1"/>
    <col min="7" max="7" width="24.7109375" style="0" customWidth="1"/>
  </cols>
  <sheetData>
    <row r="1" spans="1:7" ht="18">
      <c r="A1" s="291" t="s">
        <v>86</v>
      </c>
      <c r="B1" s="291"/>
      <c r="C1" s="291"/>
      <c r="D1" s="291"/>
      <c r="E1" s="291"/>
      <c r="F1" s="291"/>
      <c r="G1" s="291"/>
    </row>
    <row r="2" spans="1:7" ht="18">
      <c r="A2" s="291" t="s">
        <v>16</v>
      </c>
      <c r="B2" s="291"/>
      <c r="C2" s="291"/>
      <c r="D2" s="291"/>
      <c r="E2" s="291"/>
      <c r="F2" s="291"/>
      <c r="G2" s="291"/>
    </row>
    <row r="3" spans="1:7" ht="18">
      <c r="A3" s="291" t="s">
        <v>87</v>
      </c>
      <c r="B3" s="291"/>
      <c r="C3" s="291"/>
      <c r="D3" s="291"/>
      <c r="E3" s="291"/>
      <c r="F3" s="291"/>
      <c r="G3" s="291"/>
    </row>
    <row r="4" spans="1:7" ht="18">
      <c r="A4" s="8"/>
      <c r="B4" s="8"/>
      <c r="C4" s="8"/>
      <c r="D4" s="8"/>
      <c r="E4" s="8"/>
      <c r="F4" s="8"/>
      <c r="G4" s="8"/>
    </row>
    <row r="5" spans="1:7" ht="18">
      <c r="A5" s="8"/>
      <c r="B5" s="8"/>
      <c r="C5" s="8"/>
      <c r="D5" s="8"/>
      <c r="E5" s="8"/>
      <c r="F5" s="8"/>
      <c r="G5" s="8"/>
    </row>
    <row r="6" spans="1:7" ht="27" customHeight="1" thickBot="1">
      <c r="A6" s="10" t="s">
        <v>96</v>
      </c>
      <c r="B6" s="7"/>
      <c r="C6" s="7"/>
      <c r="D6" s="7"/>
      <c r="E6" s="7"/>
      <c r="F6" s="7"/>
      <c r="G6" s="7"/>
    </row>
    <row r="7" spans="1:7" ht="17.25" customHeight="1">
      <c r="A7" s="293" t="s">
        <v>1</v>
      </c>
      <c r="B7" s="292" t="s">
        <v>94</v>
      </c>
      <c r="C7" s="292"/>
      <c r="D7" s="292" t="s">
        <v>92</v>
      </c>
      <c r="E7" s="292" t="s">
        <v>90</v>
      </c>
      <c r="F7" s="295" t="s">
        <v>93</v>
      </c>
      <c r="G7" s="12" t="s">
        <v>91</v>
      </c>
    </row>
    <row r="8" spans="1:7" ht="18" customHeight="1">
      <c r="A8" s="294"/>
      <c r="B8" s="9" t="s">
        <v>88</v>
      </c>
      <c r="C8" s="9" t="s">
        <v>89</v>
      </c>
      <c r="D8" s="297"/>
      <c r="E8" s="297"/>
      <c r="F8" s="296"/>
      <c r="G8" s="18" t="s">
        <v>95</v>
      </c>
    </row>
    <row r="9" spans="1:7" ht="24" customHeight="1">
      <c r="A9" s="13">
        <v>1</v>
      </c>
      <c r="B9" s="11"/>
      <c r="C9" s="11"/>
      <c r="D9" s="11"/>
      <c r="E9" s="11"/>
      <c r="F9" s="11"/>
      <c r="G9" s="14"/>
    </row>
    <row r="10" spans="1:7" ht="24" customHeight="1">
      <c r="A10" s="13">
        <v>2</v>
      </c>
      <c r="B10" s="11"/>
      <c r="C10" s="11"/>
      <c r="D10" s="11"/>
      <c r="E10" s="11"/>
      <c r="F10" s="11"/>
      <c r="G10" s="14"/>
    </row>
    <row r="11" spans="1:7" ht="24" customHeight="1">
      <c r="A11" s="13">
        <v>3</v>
      </c>
      <c r="B11" s="11"/>
      <c r="C11" s="11"/>
      <c r="D11" s="11"/>
      <c r="E11" s="11"/>
      <c r="F11" s="11"/>
      <c r="G11" s="14"/>
    </row>
    <row r="12" spans="1:7" ht="24" customHeight="1">
      <c r="A12" s="13">
        <v>4</v>
      </c>
      <c r="B12" s="11"/>
      <c r="C12" s="11"/>
      <c r="D12" s="11"/>
      <c r="E12" s="11"/>
      <c r="F12" s="11"/>
      <c r="G12" s="14"/>
    </row>
    <row r="13" spans="1:7" ht="24" customHeight="1">
      <c r="A13" s="13">
        <v>5</v>
      </c>
      <c r="B13" s="11"/>
      <c r="C13" s="11"/>
      <c r="D13" s="11"/>
      <c r="E13" s="11"/>
      <c r="F13" s="11"/>
      <c r="G13" s="14"/>
    </row>
    <row r="14" spans="1:7" ht="24" customHeight="1">
      <c r="A14" s="13">
        <v>6</v>
      </c>
      <c r="B14" s="11"/>
      <c r="C14" s="11"/>
      <c r="D14" s="11"/>
      <c r="E14" s="11"/>
      <c r="F14" s="11"/>
      <c r="G14" s="14"/>
    </row>
    <row r="15" spans="1:7" ht="24" customHeight="1">
      <c r="A15" s="13">
        <v>7</v>
      </c>
      <c r="B15" s="11"/>
      <c r="C15" s="11"/>
      <c r="D15" s="11"/>
      <c r="E15" s="11"/>
      <c r="F15" s="11"/>
      <c r="G15" s="14"/>
    </row>
    <row r="16" spans="1:7" ht="24" customHeight="1">
      <c r="A16" s="13">
        <v>8</v>
      </c>
      <c r="B16" s="11"/>
      <c r="C16" s="11"/>
      <c r="D16" s="11"/>
      <c r="E16" s="11"/>
      <c r="F16" s="11"/>
      <c r="G16" s="14"/>
    </row>
    <row r="17" spans="1:7" ht="24" customHeight="1">
      <c r="A17" s="13">
        <v>9</v>
      </c>
      <c r="B17" s="11"/>
      <c r="C17" s="11"/>
      <c r="D17" s="11"/>
      <c r="E17" s="11"/>
      <c r="F17" s="11"/>
      <c r="G17" s="14"/>
    </row>
    <row r="18" spans="1:7" ht="24" customHeight="1">
      <c r="A18" s="13">
        <v>10</v>
      </c>
      <c r="B18" s="11"/>
      <c r="C18" s="11"/>
      <c r="D18" s="11"/>
      <c r="E18" s="11"/>
      <c r="F18" s="11"/>
      <c r="G18" s="14"/>
    </row>
    <row r="19" spans="1:7" ht="24" customHeight="1">
      <c r="A19" s="13">
        <v>11</v>
      </c>
      <c r="B19" s="11"/>
      <c r="C19" s="11"/>
      <c r="D19" s="11"/>
      <c r="E19" s="11"/>
      <c r="F19" s="11"/>
      <c r="G19" s="14"/>
    </row>
    <row r="20" spans="1:7" ht="24" customHeight="1">
      <c r="A20" s="13">
        <v>12</v>
      </c>
      <c r="B20" s="11"/>
      <c r="C20" s="11"/>
      <c r="D20" s="11"/>
      <c r="E20" s="11"/>
      <c r="F20" s="11"/>
      <c r="G20" s="14"/>
    </row>
    <row r="21" spans="1:7" ht="24" customHeight="1">
      <c r="A21" s="13">
        <v>13</v>
      </c>
      <c r="B21" s="11"/>
      <c r="C21" s="11"/>
      <c r="D21" s="11"/>
      <c r="E21" s="11"/>
      <c r="F21" s="11"/>
      <c r="G21" s="14"/>
    </row>
    <row r="22" spans="1:7" ht="24" customHeight="1">
      <c r="A22" s="13">
        <v>14</v>
      </c>
      <c r="B22" s="11"/>
      <c r="C22" s="11"/>
      <c r="D22" s="11"/>
      <c r="E22" s="11"/>
      <c r="F22" s="11"/>
      <c r="G22" s="14"/>
    </row>
    <row r="23" spans="1:7" ht="24" customHeight="1">
      <c r="A23" s="13">
        <v>15</v>
      </c>
      <c r="B23" s="11"/>
      <c r="C23" s="11"/>
      <c r="D23" s="11"/>
      <c r="E23" s="11"/>
      <c r="F23" s="11"/>
      <c r="G23" s="14"/>
    </row>
    <row r="24" spans="1:7" ht="24" customHeight="1">
      <c r="A24" s="13">
        <v>16</v>
      </c>
      <c r="B24" s="11"/>
      <c r="C24" s="11"/>
      <c r="D24" s="11"/>
      <c r="E24" s="11"/>
      <c r="F24" s="11"/>
      <c r="G24" s="14"/>
    </row>
    <row r="25" spans="1:7" ht="24" customHeight="1">
      <c r="A25" s="13">
        <v>17</v>
      </c>
      <c r="B25" s="11"/>
      <c r="C25" s="11"/>
      <c r="D25" s="11"/>
      <c r="E25" s="11"/>
      <c r="F25" s="11"/>
      <c r="G25" s="14"/>
    </row>
    <row r="26" spans="1:7" ht="24" customHeight="1">
      <c r="A26" s="13">
        <v>18</v>
      </c>
      <c r="B26" s="11"/>
      <c r="C26" s="11"/>
      <c r="D26" s="11"/>
      <c r="E26" s="11"/>
      <c r="F26" s="11"/>
      <c r="G26" s="14"/>
    </row>
    <row r="27" spans="1:7" ht="24" customHeight="1">
      <c r="A27" s="13">
        <v>19</v>
      </c>
      <c r="B27" s="11"/>
      <c r="C27" s="11"/>
      <c r="D27" s="11"/>
      <c r="E27" s="11"/>
      <c r="F27" s="11"/>
      <c r="G27" s="14"/>
    </row>
    <row r="28" spans="1:7" ht="24" customHeight="1" thickBot="1">
      <c r="A28" s="15">
        <v>20</v>
      </c>
      <c r="B28" s="16"/>
      <c r="C28" s="16"/>
      <c r="D28" s="16"/>
      <c r="E28" s="16"/>
      <c r="F28" s="16"/>
      <c r="G28" s="17"/>
    </row>
    <row r="29" spans="1:7" ht="15">
      <c r="A29" s="7"/>
      <c r="B29" s="7"/>
      <c r="C29" s="7"/>
      <c r="D29" s="7"/>
      <c r="E29" s="7"/>
      <c r="F29" s="7"/>
      <c r="G29" s="7"/>
    </row>
    <row r="30" spans="1:7" ht="15">
      <c r="A30" s="7"/>
      <c r="B30" s="7"/>
      <c r="C30" s="7"/>
      <c r="D30" s="7"/>
      <c r="E30" s="7"/>
      <c r="F30" s="7"/>
      <c r="G30" s="7"/>
    </row>
    <row r="31" spans="1:7" ht="15">
      <c r="A31" s="7"/>
      <c r="B31" s="7"/>
      <c r="C31" s="7"/>
      <c r="D31" s="7"/>
      <c r="E31" s="7"/>
      <c r="F31" s="7"/>
      <c r="G31" s="7"/>
    </row>
    <row r="32" spans="1:7" ht="15">
      <c r="A32" s="7"/>
      <c r="B32" s="7"/>
      <c r="C32" s="7"/>
      <c r="D32" s="7"/>
      <c r="E32" s="7"/>
      <c r="F32" s="7"/>
      <c r="G32" s="7"/>
    </row>
    <row r="33" spans="1:7" ht="15">
      <c r="A33" s="7"/>
      <c r="B33" s="7"/>
      <c r="C33" s="7"/>
      <c r="D33" s="7"/>
      <c r="E33" s="7"/>
      <c r="F33" s="7"/>
      <c r="G33" s="7"/>
    </row>
    <row r="34" spans="1:7" ht="15">
      <c r="A34" s="7"/>
      <c r="B34" s="7"/>
      <c r="C34" s="7"/>
      <c r="D34" s="7"/>
      <c r="E34" s="7"/>
      <c r="F34" s="7"/>
      <c r="G34" s="7"/>
    </row>
    <row r="35" spans="1:7" ht="15">
      <c r="A35" s="7"/>
      <c r="B35" s="7"/>
      <c r="C35" s="7"/>
      <c r="D35" s="7"/>
      <c r="E35" s="7"/>
      <c r="F35" s="7"/>
      <c r="G35" s="7"/>
    </row>
  </sheetData>
  <sheetProtection/>
  <mergeCells count="8">
    <mergeCell ref="A3:G3"/>
    <mergeCell ref="A2:G2"/>
    <mergeCell ref="A1:G1"/>
    <mergeCell ref="B7:C7"/>
    <mergeCell ref="A7:A8"/>
    <mergeCell ref="F7:F8"/>
    <mergeCell ref="E7:E8"/>
    <mergeCell ref="D7:D8"/>
  </mergeCells>
  <printOptions horizontalCentered="1"/>
  <pageMargins left="0.6" right="0.12" top="0.71" bottom="0.5" header="0.31496062992125984" footer="0.31496062992125984"/>
  <pageSetup horizontalDpi="360" verticalDpi="36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95" zoomScaleSheetLayoutView="95" workbookViewId="0" topLeftCell="A1">
      <selection activeCell="D4" sqref="D4"/>
    </sheetView>
  </sheetViews>
  <sheetFormatPr defaultColWidth="9.140625" defaultRowHeight="15"/>
  <cols>
    <col min="1" max="1" width="5.57421875" style="0" customWidth="1"/>
    <col min="2" max="2" width="16.421875" style="0" customWidth="1"/>
    <col min="3" max="3" width="17.8515625" style="0" customWidth="1"/>
    <col min="4" max="7" width="17.421875" style="0" customWidth="1"/>
    <col min="8" max="8" width="34.00390625" style="0" customWidth="1"/>
    <col min="9" max="10" width="13.140625" style="0" customWidth="1"/>
  </cols>
  <sheetData>
    <row r="1" spans="1:10" ht="23.25" customHeight="1">
      <c r="A1" s="298" t="s">
        <v>208</v>
      </c>
      <c r="B1" s="298"/>
      <c r="C1" s="298"/>
      <c r="D1" s="298"/>
      <c r="E1" s="298"/>
      <c r="F1" s="298"/>
      <c r="G1" s="298"/>
      <c r="H1" s="298"/>
      <c r="I1" s="298"/>
      <c r="J1" s="298"/>
    </row>
    <row r="2" ht="19.5" customHeight="1" thickBot="1"/>
    <row r="3" spans="1:10" ht="17.25" customHeight="1">
      <c r="A3" s="301" t="s">
        <v>1</v>
      </c>
      <c r="B3" s="299" t="s">
        <v>25</v>
      </c>
      <c r="C3" s="299" t="s">
        <v>209</v>
      </c>
      <c r="D3" s="299" t="s">
        <v>210</v>
      </c>
      <c r="E3" s="299"/>
      <c r="F3" s="299"/>
      <c r="G3" s="299"/>
      <c r="H3" s="304" t="s">
        <v>215</v>
      </c>
      <c r="I3" s="299" t="s">
        <v>218</v>
      </c>
      <c r="J3" s="303"/>
    </row>
    <row r="4" spans="1:10" ht="32.25" customHeight="1">
      <c r="A4" s="302"/>
      <c r="B4" s="300"/>
      <c r="C4" s="300"/>
      <c r="D4" s="52" t="s">
        <v>211</v>
      </c>
      <c r="E4" s="52" t="s">
        <v>212</v>
      </c>
      <c r="F4" s="52" t="s">
        <v>213</v>
      </c>
      <c r="G4" s="125" t="s">
        <v>214</v>
      </c>
      <c r="H4" s="305"/>
      <c r="I4" s="52" t="s">
        <v>216</v>
      </c>
      <c r="J4" s="126" t="s">
        <v>217</v>
      </c>
    </row>
    <row r="5" spans="1:10" ht="29.25" customHeight="1">
      <c r="A5" s="127"/>
      <c r="B5" s="54"/>
      <c r="C5" s="54"/>
      <c r="D5" s="54"/>
      <c r="E5" s="54"/>
      <c r="F5" s="54"/>
      <c r="G5" s="54"/>
      <c r="H5" s="54"/>
      <c r="I5" s="54"/>
      <c r="J5" s="128"/>
    </row>
    <row r="6" spans="1:10" ht="29.25" customHeight="1">
      <c r="A6" s="127"/>
      <c r="B6" s="54"/>
      <c r="C6" s="54"/>
      <c r="D6" s="54"/>
      <c r="E6" s="54"/>
      <c r="F6" s="54"/>
      <c r="G6" s="54"/>
      <c r="H6" s="54"/>
      <c r="I6" s="54"/>
      <c r="J6" s="128"/>
    </row>
    <row r="7" spans="1:10" ht="29.25" customHeight="1">
      <c r="A7" s="127"/>
      <c r="B7" s="54"/>
      <c r="C7" s="54"/>
      <c r="D7" s="54"/>
      <c r="E7" s="54"/>
      <c r="F7" s="54"/>
      <c r="G7" s="54"/>
      <c r="H7" s="54"/>
      <c r="I7" s="54"/>
      <c r="J7" s="128"/>
    </row>
    <row r="8" spans="1:10" ht="29.25" customHeight="1">
      <c r="A8" s="127"/>
      <c r="B8" s="54"/>
      <c r="C8" s="54"/>
      <c r="D8" s="54"/>
      <c r="E8" s="54"/>
      <c r="F8" s="54"/>
      <c r="G8" s="54"/>
      <c r="H8" s="54"/>
      <c r="I8" s="54"/>
      <c r="J8" s="128"/>
    </row>
    <row r="9" spans="1:10" ht="29.25" customHeight="1">
      <c r="A9" s="127"/>
      <c r="B9" s="54"/>
      <c r="C9" s="54"/>
      <c r="D9" s="54"/>
      <c r="E9" s="54"/>
      <c r="F9" s="54"/>
      <c r="G9" s="54"/>
      <c r="H9" s="54"/>
      <c r="I9" s="54"/>
      <c r="J9" s="128"/>
    </row>
    <row r="10" spans="1:10" s="3" customFormat="1" ht="29.25" customHeight="1">
      <c r="A10" s="127"/>
      <c r="B10" s="54"/>
      <c r="C10" s="54"/>
      <c r="D10" s="54"/>
      <c r="E10" s="54"/>
      <c r="F10" s="54"/>
      <c r="G10" s="54"/>
      <c r="H10" s="54"/>
      <c r="I10" s="54"/>
      <c r="J10" s="128"/>
    </row>
    <row r="11" spans="1:10" s="3" customFormat="1" ht="29.25" customHeight="1">
      <c r="A11" s="127"/>
      <c r="B11" s="54"/>
      <c r="C11" s="54"/>
      <c r="D11" s="54"/>
      <c r="E11" s="54"/>
      <c r="F11" s="54"/>
      <c r="G11" s="54"/>
      <c r="H11" s="54"/>
      <c r="I11" s="54"/>
      <c r="J11" s="128"/>
    </row>
    <row r="12" spans="1:10" s="3" customFormat="1" ht="29.25" customHeight="1">
      <c r="A12" s="127"/>
      <c r="B12" s="54"/>
      <c r="C12" s="54"/>
      <c r="D12" s="54"/>
      <c r="E12" s="54"/>
      <c r="F12" s="54"/>
      <c r="G12" s="54"/>
      <c r="H12" s="54"/>
      <c r="I12" s="54"/>
      <c r="J12" s="128"/>
    </row>
    <row r="13" spans="1:10" s="3" customFormat="1" ht="29.25" customHeight="1">
      <c r="A13" s="127"/>
      <c r="B13" s="54"/>
      <c r="C13" s="54"/>
      <c r="D13" s="54"/>
      <c r="E13" s="54"/>
      <c r="F13" s="54"/>
      <c r="G13" s="54"/>
      <c r="H13" s="54"/>
      <c r="I13" s="54"/>
      <c r="J13" s="128"/>
    </row>
    <row r="14" spans="1:10" s="3" customFormat="1" ht="29.25" customHeight="1">
      <c r="A14" s="127"/>
      <c r="B14" s="54"/>
      <c r="C14" s="54"/>
      <c r="D14" s="54"/>
      <c r="E14" s="54"/>
      <c r="F14" s="54"/>
      <c r="G14" s="54"/>
      <c r="H14" s="54"/>
      <c r="I14" s="54"/>
      <c r="J14" s="128"/>
    </row>
    <row r="15" spans="1:10" ht="29.25" customHeight="1">
      <c r="A15" s="127"/>
      <c r="B15" s="54"/>
      <c r="C15" s="54"/>
      <c r="D15" s="54"/>
      <c r="E15" s="54"/>
      <c r="F15" s="54"/>
      <c r="G15" s="54"/>
      <c r="H15" s="54"/>
      <c r="I15" s="54"/>
      <c r="J15" s="128"/>
    </row>
    <row r="16" spans="1:10" ht="29.25" customHeight="1">
      <c r="A16" s="127"/>
      <c r="B16" s="54"/>
      <c r="C16" s="54"/>
      <c r="D16" s="54"/>
      <c r="E16" s="54"/>
      <c r="F16" s="54"/>
      <c r="G16" s="54"/>
      <c r="H16" s="54"/>
      <c r="I16" s="54"/>
      <c r="J16" s="128"/>
    </row>
    <row r="17" spans="1:10" ht="29.25" customHeight="1">
      <c r="A17" s="127"/>
      <c r="B17" s="54"/>
      <c r="C17" s="54"/>
      <c r="D17" s="54"/>
      <c r="E17" s="54"/>
      <c r="F17" s="54"/>
      <c r="G17" s="54"/>
      <c r="H17" s="54"/>
      <c r="I17" s="54"/>
      <c r="J17" s="128"/>
    </row>
    <row r="18" spans="1:10" ht="29.25" customHeight="1">
      <c r="A18" s="127"/>
      <c r="B18" s="54"/>
      <c r="C18" s="54"/>
      <c r="D18" s="54"/>
      <c r="E18" s="54"/>
      <c r="F18" s="54"/>
      <c r="G18" s="54"/>
      <c r="H18" s="54"/>
      <c r="I18" s="54"/>
      <c r="J18" s="128"/>
    </row>
    <row r="19" spans="1:10" ht="29.25" customHeight="1" thickBot="1">
      <c r="A19" s="129"/>
      <c r="B19" s="130"/>
      <c r="C19" s="130"/>
      <c r="D19" s="130"/>
      <c r="E19" s="130"/>
      <c r="F19" s="130"/>
      <c r="G19" s="130"/>
      <c r="H19" s="130"/>
      <c r="I19" s="130"/>
      <c r="J19" s="131"/>
    </row>
  </sheetData>
  <sheetProtection/>
  <mergeCells count="7">
    <mergeCell ref="A1:J1"/>
    <mergeCell ref="D3:G3"/>
    <mergeCell ref="C3:C4"/>
    <mergeCell ref="B3:B4"/>
    <mergeCell ref="A3:A4"/>
    <mergeCell ref="I3:J3"/>
    <mergeCell ref="H3:H4"/>
  </mergeCells>
  <printOptions horizontalCentered="1"/>
  <pageMargins left="0.19" right="0.47" top="1.11" bottom="0.36" header="0.31496062992125984" footer="0.31496062992125984"/>
  <pageSetup orientation="landscape" paperSize="5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96" zoomScaleSheetLayoutView="96" zoomScalePageLayoutView="0" workbookViewId="0" topLeftCell="A1">
      <selection activeCell="E21" sqref="E21"/>
    </sheetView>
  </sheetViews>
  <sheetFormatPr defaultColWidth="9.140625" defaultRowHeight="15"/>
  <cols>
    <col min="1" max="1" width="5.7109375" style="0" customWidth="1"/>
    <col min="2" max="2" width="35.8515625" style="0" customWidth="1"/>
    <col min="3" max="3" width="8.7109375" style="3" customWidth="1"/>
    <col min="4" max="4" width="12.28125" style="3" customWidth="1"/>
    <col min="5" max="5" width="15.7109375" style="0" customWidth="1"/>
  </cols>
  <sheetData>
    <row r="1" spans="1:5" ht="21">
      <c r="A1" s="306" t="s">
        <v>282</v>
      </c>
      <c r="B1" s="306"/>
      <c r="C1" s="306"/>
      <c r="D1" s="306"/>
      <c r="E1" s="306"/>
    </row>
    <row r="2" spans="1:5" ht="21">
      <c r="A2" s="306" t="s">
        <v>283</v>
      </c>
      <c r="B2" s="306"/>
      <c r="C2" s="306"/>
      <c r="D2" s="306"/>
      <c r="E2" s="306"/>
    </row>
    <row r="4" spans="1:6" ht="15">
      <c r="A4" s="2"/>
      <c r="B4" s="2"/>
      <c r="C4" s="2"/>
      <c r="D4" s="2"/>
      <c r="F4" s="51"/>
    </row>
    <row r="6" spans="1:5" ht="15">
      <c r="A6" s="52" t="s">
        <v>1</v>
      </c>
      <c r="B6" s="52" t="s">
        <v>284</v>
      </c>
      <c r="C6" s="254" t="s">
        <v>288</v>
      </c>
      <c r="D6" s="254" t="s">
        <v>285</v>
      </c>
      <c r="E6" s="52" t="s">
        <v>92</v>
      </c>
    </row>
    <row r="7" spans="1:5" ht="15">
      <c r="A7" s="53">
        <v>1</v>
      </c>
      <c r="B7" s="54" t="s">
        <v>286</v>
      </c>
      <c r="C7" s="53">
        <v>2</v>
      </c>
      <c r="D7" s="255">
        <v>125000</v>
      </c>
      <c r="E7" s="255">
        <f>C7*D7</f>
        <v>250000</v>
      </c>
    </row>
    <row r="8" spans="1:5" ht="15">
      <c r="A8" s="53">
        <v>2</v>
      </c>
      <c r="B8" s="54" t="s">
        <v>293</v>
      </c>
      <c r="C8" s="53">
        <v>2</v>
      </c>
      <c r="D8" s="255">
        <v>285000</v>
      </c>
      <c r="E8" s="255">
        <f aca="true" t="shared" si="0" ref="E8:E13">C8*D8</f>
        <v>570000</v>
      </c>
    </row>
    <row r="9" spans="1:5" ht="15">
      <c r="A9" s="53">
        <v>3</v>
      </c>
      <c r="B9" s="54" t="s">
        <v>287</v>
      </c>
      <c r="C9" s="53">
        <v>2</v>
      </c>
      <c r="D9" s="255">
        <v>30000</v>
      </c>
      <c r="E9" s="255">
        <f t="shared" si="0"/>
        <v>60000</v>
      </c>
    </row>
    <row r="10" spans="1:5" ht="15">
      <c r="A10" s="53">
        <v>4</v>
      </c>
      <c r="B10" s="54" t="s">
        <v>289</v>
      </c>
      <c r="C10" s="53">
        <v>10</v>
      </c>
      <c r="D10" s="255">
        <v>35000</v>
      </c>
      <c r="E10" s="255">
        <f t="shared" si="0"/>
        <v>350000</v>
      </c>
    </row>
    <row r="11" spans="1:5" ht="15">
      <c r="A11" s="53">
        <v>5</v>
      </c>
      <c r="B11" s="54" t="s">
        <v>290</v>
      </c>
      <c r="C11" s="53">
        <v>5</v>
      </c>
      <c r="D11" s="255">
        <v>18000</v>
      </c>
      <c r="E11" s="255">
        <f t="shared" si="0"/>
        <v>90000</v>
      </c>
    </row>
    <row r="12" spans="1:5" ht="15">
      <c r="A12" s="53">
        <v>6</v>
      </c>
      <c r="B12" s="54" t="s">
        <v>291</v>
      </c>
      <c r="C12" s="53">
        <v>1</v>
      </c>
      <c r="D12" s="255">
        <v>125000</v>
      </c>
      <c r="E12" s="255">
        <f t="shared" si="0"/>
        <v>125000</v>
      </c>
    </row>
    <row r="13" spans="1:5" ht="15">
      <c r="A13" s="53">
        <v>7</v>
      </c>
      <c r="B13" s="54" t="s">
        <v>292</v>
      </c>
      <c r="C13" s="53">
        <v>1</v>
      </c>
      <c r="D13" s="255">
        <v>200000</v>
      </c>
      <c r="E13" s="255">
        <f t="shared" si="0"/>
        <v>200000</v>
      </c>
    </row>
    <row r="14" spans="1:5" ht="15">
      <c r="A14" s="53"/>
      <c r="B14" s="254" t="s">
        <v>92</v>
      </c>
      <c r="C14" s="53"/>
      <c r="D14" s="255"/>
      <c r="E14" s="256">
        <f>SUM(E7:E13)</f>
        <v>1645000</v>
      </c>
    </row>
    <row r="17" ht="15">
      <c r="D17" s="3" t="s">
        <v>294</v>
      </c>
    </row>
  </sheetData>
  <sheetProtection/>
  <mergeCells count="2">
    <mergeCell ref="A1:E1"/>
    <mergeCell ref="A2:E2"/>
  </mergeCells>
  <printOptions horizontalCentered="1"/>
  <pageMargins left="0.7086614173228347" right="0.7086614173228347" top="1.1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5.57421875" style="0" customWidth="1"/>
    <col min="2" max="2" width="22.28125" style="0" customWidth="1"/>
    <col min="3" max="3" width="12.28125" style="0" customWidth="1"/>
    <col min="4" max="7" width="6.140625" style="0" customWidth="1"/>
    <col min="8" max="8" width="7.140625" style="0" customWidth="1"/>
    <col min="9" max="9" width="5.421875" style="0" customWidth="1"/>
    <col min="10" max="10" width="6.28125" style="0" customWidth="1"/>
    <col min="11" max="11" width="7.57421875" style="0" customWidth="1"/>
    <col min="12" max="12" width="6.57421875" style="0" customWidth="1"/>
    <col min="13" max="13" width="5.8515625" style="0" customWidth="1"/>
    <col min="20" max="21" width="9.8515625" style="0" customWidth="1"/>
    <col min="22" max="22" width="11.00390625" style="0" customWidth="1"/>
  </cols>
  <sheetData>
    <row r="1" spans="1:22" ht="18.75">
      <c r="A1" s="312" t="s">
        <v>114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</row>
    <row r="2" spans="1:22" ht="18.75">
      <c r="A2" s="312" t="s">
        <v>115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</row>
    <row r="3" spans="1:22" ht="18.75">
      <c r="A3" s="312" t="s">
        <v>116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</row>
    <row r="4" spans="1:22" ht="18.75">
      <c r="A4" s="312" t="s">
        <v>142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</row>
    <row r="5" spans="1:22" ht="18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</row>
    <row r="6" ht="15.75" thickBot="1"/>
    <row r="7" spans="1:22" ht="15" customHeight="1">
      <c r="A7" s="307" t="s">
        <v>1</v>
      </c>
      <c r="B7" s="325" t="s">
        <v>113</v>
      </c>
      <c r="C7" s="315" t="s">
        <v>102</v>
      </c>
      <c r="D7" s="319" t="s">
        <v>103</v>
      </c>
      <c r="E7" s="320"/>
      <c r="F7" s="320"/>
      <c r="G7" s="320"/>
      <c r="H7" s="320"/>
      <c r="I7" s="320"/>
      <c r="J7" s="320"/>
      <c r="K7" s="321"/>
      <c r="L7" s="322" t="s">
        <v>109</v>
      </c>
      <c r="M7" s="323"/>
      <c r="N7" s="323"/>
      <c r="O7" s="324"/>
      <c r="P7" s="309" t="s">
        <v>119</v>
      </c>
      <c r="Q7" s="310"/>
      <c r="R7" s="311"/>
      <c r="S7" s="313" t="s">
        <v>127</v>
      </c>
      <c r="T7" s="313" t="s">
        <v>123</v>
      </c>
      <c r="U7" s="313" t="s">
        <v>131</v>
      </c>
      <c r="V7" s="317" t="s">
        <v>12</v>
      </c>
    </row>
    <row r="8" spans="1:22" ht="37.5" customHeight="1">
      <c r="A8" s="308"/>
      <c r="B8" s="326"/>
      <c r="C8" s="316"/>
      <c r="D8" s="19" t="s">
        <v>104</v>
      </c>
      <c r="E8" s="19" t="s">
        <v>106</v>
      </c>
      <c r="F8" s="19" t="s">
        <v>105</v>
      </c>
      <c r="G8" s="19" t="s">
        <v>107</v>
      </c>
      <c r="H8" s="19" t="s">
        <v>108</v>
      </c>
      <c r="I8" s="19" t="s">
        <v>135</v>
      </c>
      <c r="J8" s="19" t="s">
        <v>111</v>
      </c>
      <c r="K8" s="19" t="s">
        <v>112</v>
      </c>
      <c r="L8" s="19" t="s">
        <v>35</v>
      </c>
      <c r="M8" s="19" t="s">
        <v>110</v>
      </c>
      <c r="N8" s="19" t="s">
        <v>132</v>
      </c>
      <c r="O8" s="19" t="s">
        <v>133</v>
      </c>
      <c r="P8" s="19" t="s">
        <v>120</v>
      </c>
      <c r="Q8" s="19" t="s">
        <v>122</v>
      </c>
      <c r="R8" s="19" t="s">
        <v>121</v>
      </c>
      <c r="S8" s="314"/>
      <c r="T8" s="314"/>
      <c r="U8" s="314"/>
      <c r="V8" s="318"/>
    </row>
    <row r="9" spans="1:22" ht="17.25" customHeight="1">
      <c r="A9" s="35">
        <v>1</v>
      </c>
      <c r="B9" s="27" t="s">
        <v>117</v>
      </c>
      <c r="C9" s="26" t="s">
        <v>118</v>
      </c>
      <c r="D9" s="26" t="s">
        <v>31</v>
      </c>
      <c r="E9" s="26" t="s">
        <v>31</v>
      </c>
      <c r="F9" s="26" t="s">
        <v>31</v>
      </c>
      <c r="G9" s="26" t="s">
        <v>31</v>
      </c>
      <c r="H9" s="26" t="s">
        <v>118</v>
      </c>
      <c r="I9" s="26" t="s">
        <v>118</v>
      </c>
      <c r="J9" s="26" t="s">
        <v>31</v>
      </c>
      <c r="K9" s="26" t="s">
        <v>31</v>
      </c>
      <c r="L9" s="26" t="s">
        <v>31</v>
      </c>
      <c r="M9" s="26" t="s">
        <v>31</v>
      </c>
      <c r="N9" s="26" t="s">
        <v>118</v>
      </c>
      <c r="O9" s="26" t="s">
        <v>118</v>
      </c>
      <c r="P9" s="26" t="s">
        <v>31</v>
      </c>
      <c r="Q9" s="26" t="s">
        <v>118</v>
      </c>
      <c r="R9" s="26" t="s">
        <v>118</v>
      </c>
      <c r="S9" s="26" t="s">
        <v>31</v>
      </c>
      <c r="T9" s="26" t="s">
        <v>118</v>
      </c>
      <c r="U9" s="26" t="s">
        <v>118</v>
      </c>
      <c r="V9" s="36"/>
    </row>
    <row r="10" spans="1:22" ht="17.25" customHeight="1">
      <c r="A10" s="37">
        <v>2</v>
      </c>
      <c r="B10" s="23" t="s">
        <v>124</v>
      </c>
      <c r="C10" s="20" t="s">
        <v>118</v>
      </c>
      <c r="D10" s="20" t="s">
        <v>31</v>
      </c>
      <c r="E10" s="20" t="s">
        <v>31</v>
      </c>
      <c r="F10" s="20" t="s">
        <v>31</v>
      </c>
      <c r="G10" s="20" t="s">
        <v>31</v>
      </c>
      <c r="H10" s="20" t="s">
        <v>118</v>
      </c>
      <c r="I10" s="20" t="s">
        <v>118</v>
      </c>
      <c r="J10" s="20" t="s">
        <v>31</v>
      </c>
      <c r="K10" s="20" t="s">
        <v>31</v>
      </c>
      <c r="L10" s="20" t="s">
        <v>31</v>
      </c>
      <c r="M10" s="20" t="s">
        <v>31</v>
      </c>
      <c r="N10" s="20" t="s">
        <v>118</v>
      </c>
      <c r="O10" s="20" t="s">
        <v>118</v>
      </c>
      <c r="P10" s="20" t="s">
        <v>118</v>
      </c>
      <c r="Q10" s="20" t="s">
        <v>118</v>
      </c>
      <c r="R10" s="20" t="s">
        <v>118</v>
      </c>
      <c r="S10" s="20" t="s">
        <v>118</v>
      </c>
      <c r="T10" s="20" t="s">
        <v>118</v>
      </c>
      <c r="U10" s="20" t="s">
        <v>118</v>
      </c>
      <c r="V10" s="38"/>
    </row>
    <row r="11" spans="1:22" ht="17.25" customHeight="1">
      <c r="A11" s="39">
        <v>3</v>
      </c>
      <c r="B11" s="29" t="s">
        <v>125</v>
      </c>
      <c r="C11" s="28" t="s">
        <v>118</v>
      </c>
      <c r="D11" s="28" t="s">
        <v>31</v>
      </c>
      <c r="E11" s="28" t="s">
        <v>31</v>
      </c>
      <c r="F11" s="28" t="s">
        <v>31</v>
      </c>
      <c r="G11" s="28" t="s">
        <v>31</v>
      </c>
      <c r="H11" s="28" t="s">
        <v>118</v>
      </c>
      <c r="I11" s="28" t="s">
        <v>118</v>
      </c>
      <c r="J11" s="28" t="s">
        <v>31</v>
      </c>
      <c r="K11" s="28" t="s">
        <v>31</v>
      </c>
      <c r="L11" s="28" t="s">
        <v>31</v>
      </c>
      <c r="M11" s="28" t="s">
        <v>31</v>
      </c>
      <c r="N11" s="28" t="s">
        <v>31</v>
      </c>
      <c r="O11" s="28" t="s">
        <v>31</v>
      </c>
      <c r="P11" s="28" t="s">
        <v>118</v>
      </c>
      <c r="Q11" s="28" t="s">
        <v>118</v>
      </c>
      <c r="R11" s="28" t="s">
        <v>118</v>
      </c>
      <c r="S11" s="28" t="s">
        <v>31</v>
      </c>
      <c r="T11" s="28" t="s">
        <v>118</v>
      </c>
      <c r="U11" s="28" t="s">
        <v>118</v>
      </c>
      <c r="V11" s="38"/>
    </row>
    <row r="12" spans="1:22" ht="17.25" customHeight="1">
      <c r="A12" s="37">
        <v>4</v>
      </c>
      <c r="B12" s="24" t="s">
        <v>126</v>
      </c>
      <c r="C12" s="21" t="s">
        <v>118</v>
      </c>
      <c r="D12" s="21" t="s">
        <v>31</v>
      </c>
      <c r="E12" s="21" t="s">
        <v>31</v>
      </c>
      <c r="F12" s="21" t="s">
        <v>31</v>
      </c>
      <c r="G12" s="21" t="s">
        <v>31</v>
      </c>
      <c r="H12" s="21" t="s">
        <v>31</v>
      </c>
      <c r="I12" s="21" t="s">
        <v>118</v>
      </c>
      <c r="J12" s="21" t="s">
        <v>31</v>
      </c>
      <c r="K12" s="21" t="s">
        <v>31</v>
      </c>
      <c r="L12" s="21" t="s">
        <v>31</v>
      </c>
      <c r="M12" s="21" t="s">
        <v>31</v>
      </c>
      <c r="N12" s="21" t="s">
        <v>118</v>
      </c>
      <c r="O12" s="21" t="s">
        <v>31</v>
      </c>
      <c r="P12" s="21" t="s">
        <v>118</v>
      </c>
      <c r="Q12" s="21" t="s">
        <v>118</v>
      </c>
      <c r="R12" s="21" t="s">
        <v>118</v>
      </c>
      <c r="S12" s="21" t="s">
        <v>118</v>
      </c>
      <c r="T12" s="21" t="s">
        <v>118</v>
      </c>
      <c r="U12" s="20" t="s">
        <v>118</v>
      </c>
      <c r="V12" s="40"/>
    </row>
    <row r="13" spans="1:22" ht="17.25" customHeight="1">
      <c r="A13" s="39">
        <v>5</v>
      </c>
      <c r="B13" s="41" t="s">
        <v>128</v>
      </c>
      <c r="C13" s="30" t="s">
        <v>118</v>
      </c>
      <c r="D13" s="30" t="s">
        <v>31</v>
      </c>
      <c r="E13" s="30" t="s">
        <v>31</v>
      </c>
      <c r="F13" s="30" t="s">
        <v>31</v>
      </c>
      <c r="G13" s="30" t="s">
        <v>31</v>
      </c>
      <c r="H13" s="30" t="s">
        <v>118</v>
      </c>
      <c r="I13" s="30" t="s">
        <v>118</v>
      </c>
      <c r="J13" s="30" t="s">
        <v>31</v>
      </c>
      <c r="K13" s="30" t="s">
        <v>31</v>
      </c>
      <c r="L13" s="30" t="s">
        <v>31</v>
      </c>
      <c r="M13" s="30" t="s">
        <v>31</v>
      </c>
      <c r="N13" s="30" t="s">
        <v>31</v>
      </c>
      <c r="O13" s="30" t="s">
        <v>31</v>
      </c>
      <c r="P13" s="30" t="s">
        <v>31</v>
      </c>
      <c r="Q13" s="30" t="s">
        <v>118</v>
      </c>
      <c r="R13" s="30" t="s">
        <v>31</v>
      </c>
      <c r="S13" s="30" t="s">
        <v>118</v>
      </c>
      <c r="T13" s="30" t="s">
        <v>118</v>
      </c>
      <c r="U13" s="28" t="s">
        <v>118</v>
      </c>
      <c r="V13" s="40"/>
    </row>
    <row r="14" spans="1:22" ht="17.25" customHeight="1">
      <c r="A14" s="37">
        <v>6</v>
      </c>
      <c r="B14" s="24" t="s">
        <v>129</v>
      </c>
      <c r="C14" s="21" t="s">
        <v>118</v>
      </c>
      <c r="D14" s="21" t="s">
        <v>31</v>
      </c>
      <c r="E14" s="21" t="s">
        <v>31</v>
      </c>
      <c r="F14" s="21" t="s">
        <v>31</v>
      </c>
      <c r="G14" s="21" t="s">
        <v>31</v>
      </c>
      <c r="H14" s="21" t="s">
        <v>118</v>
      </c>
      <c r="I14" s="21" t="s">
        <v>118</v>
      </c>
      <c r="J14" s="21" t="s">
        <v>31</v>
      </c>
      <c r="K14" s="21" t="s">
        <v>31</v>
      </c>
      <c r="L14" s="21" t="s">
        <v>31</v>
      </c>
      <c r="M14" s="21" t="s">
        <v>31</v>
      </c>
      <c r="N14" s="21" t="s">
        <v>118</v>
      </c>
      <c r="O14" s="21" t="s">
        <v>118</v>
      </c>
      <c r="P14" s="21" t="s">
        <v>31</v>
      </c>
      <c r="Q14" s="21" t="s">
        <v>118</v>
      </c>
      <c r="R14" s="21" t="s">
        <v>31</v>
      </c>
      <c r="S14" s="21" t="s">
        <v>118</v>
      </c>
      <c r="T14" s="21" t="s">
        <v>31</v>
      </c>
      <c r="U14" s="20" t="s">
        <v>118</v>
      </c>
      <c r="V14" s="40"/>
    </row>
    <row r="15" spans="1:22" ht="17.25" customHeight="1">
      <c r="A15" s="39">
        <v>7</v>
      </c>
      <c r="B15" s="31" t="s">
        <v>130</v>
      </c>
      <c r="C15" s="30" t="s">
        <v>118</v>
      </c>
      <c r="D15" s="30" t="s">
        <v>31</v>
      </c>
      <c r="E15" s="30" t="s">
        <v>31</v>
      </c>
      <c r="F15" s="30" t="s">
        <v>31</v>
      </c>
      <c r="G15" s="30" t="s">
        <v>31</v>
      </c>
      <c r="H15" s="30" t="s">
        <v>31</v>
      </c>
      <c r="I15" s="30" t="s">
        <v>118</v>
      </c>
      <c r="J15" s="30" t="s">
        <v>31</v>
      </c>
      <c r="K15" s="30" t="s">
        <v>31</v>
      </c>
      <c r="L15" s="30" t="s">
        <v>31</v>
      </c>
      <c r="M15" s="30" t="s">
        <v>31</v>
      </c>
      <c r="N15" s="30" t="s">
        <v>118</v>
      </c>
      <c r="O15" s="30" t="s">
        <v>118</v>
      </c>
      <c r="P15" s="30" t="s">
        <v>31</v>
      </c>
      <c r="Q15" s="30" t="s">
        <v>118</v>
      </c>
      <c r="R15" s="30" t="s">
        <v>31</v>
      </c>
      <c r="S15" s="30" t="s">
        <v>118</v>
      </c>
      <c r="T15" s="30" t="s">
        <v>31</v>
      </c>
      <c r="U15" s="28" t="s">
        <v>31</v>
      </c>
      <c r="V15" s="42"/>
    </row>
    <row r="16" spans="1:22" ht="17.25" customHeight="1">
      <c r="A16" s="37">
        <v>8</v>
      </c>
      <c r="B16" s="24" t="s">
        <v>134</v>
      </c>
      <c r="C16" s="21" t="s">
        <v>118</v>
      </c>
      <c r="D16" s="21" t="s">
        <v>31</v>
      </c>
      <c r="E16" s="21" t="s">
        <v>31</v>
      </c>
      <c r="F16" s="21" t="s">
        <v>31</v>
      </c>
      <c r="G16" s="21" t="s">
        <v>31</v>
      </c>
      <c r="H16" s="21" t="s">
        <v>31</v>
      </c>
      <c r="I16" s="21" t="s">
        <v>31</v>
      </c>
      <c r="J16" s="21" t="s">
        <v>31</v>
      </c>
      <c r="K16" s="21" t="s">
        <v>31</v>
      </c>
      <c r="L16" s="21" t="s">
        <v>31</v>
      </c>
      <c r="M16" s="21" t="s">
        <v>31</v>
      </c>
      <c r="N16" s="21" t="s">
        <v>118</v>
      </c>
      <c r="O16" s="21" t="s">
        <v>31</v>
      </c>
      <c r="P16" s="21" t="s">
        <v>31</v>
      </c>
      <c r="Q16" s="21" t="s">
        <v>118</v>
      </c>
      <c r="R16" s="21" t="s">
        <v>31</v>
      </c>
      <c r="S16" s="21" t="s">
        <v>31</v>
      </c>
      <c r="T16" s="21" t="s">
        <v>118</v>
      </c>
      <c r="U16" s="21" t="s">
        <v>118</v>
      </c>
      <c r="V16" s="42"/>
    </row>
    <row r="17" spans="1:22" ht="17.25" customHeight="1">
      <c r="A17" s="39">
        <v>9</v>
      </c>
      <c r="B17" s="31" t="s">
        <v>136</v>
      </c>
      <c r="C17" s="30" t="s">
        <v>118</v>
      </c>
      <c r="D17" s="30" t="s">
        <v>31</v>
      </c>
      <c r="E17" s="30" t="s">
        <v>31</v>
      </c>
      <c r="F17" s="30" t="s">
        <v>31</v>
      </c>
      <c r="G17" s="30" t="s">
        <v>31</v>
      </c>
      <c r="H17" s="30" t="s">
        <v>31</v>
      </c>
      <c r="I17" s="30" t="s">
        <v>118</v>
      </c>
      <c r="J17" s="30" t="s">
        <v>31</v>
      </c>
      <c r="K17" s="30" t="s">
        <v>31</v>
      </c>
      <c r="L17" s="30" t="s">
        <v>31</v>
      </c>
      <c r="M17" s="30" t="s">
        <v>118</v>
      </c>
      <c r="N17" s="30" t="s">
        <v>118</v>
      </c>
      <c r="O17" s="30" t="s">
        <v>118</v>
      </c>
      <c r="P17" s="30" t="s">
        <v>118</v>
      </c>
      <c r="Q17" s="30" t="s">
        <v>118</v>
      </c>
      <c r="R17" s="30" t="s">
        <v>118</v>
      </c>
      <c r="S17" s="30" t="s">
        <v>31</v>
      </c>
      <c r="T17" s="30" t="s">
        <v>118</v>
      </c>
      <c r="U17" s="32" t="s">
        <v>118</v>
      </c>
      <c r="V17" s="43"/>
    </row>
    <row r="18" spans="1:22" ht="17.25" customHeight="1">
      <c r="A18" s="37">
        <v>10</v>
      </c>
      <c r="B18" s="25" t="s">
        <v>137</v>
      </c>
      <c r="C18" s="22" t="s">
        <v>118</v>
      </c>
      <c r="D18" s="22" t="s">
        <v>31</v>
      </c>
      <c r="E18" s="22" t="s">
        <v>31</v>
      </c>
      <c r="F18" s="22" t="s">
        <v>31</v>
      </c>
      <c r="G18" s="22" t="s">
        <v>31</v>
      </c>
      <c r="H18" s="22" t="s">
        <v>31</v>
      </c>
      <c r="I18" s="22" t="s">
        <v>118</v>
      </c>
      <c r="J18" s="22" t="s">
        <v>118</v>
      </c>
      <c r="K18" s="22" t="s">
        <v>31</v>
      </c>
      <c r="L18" s="22" t="s">
        <v>31</v>
      </c>
      <c r="M18" s="22" t="s">
        <v>31</v>
      </c>
      <c r="N18" s="22" t="s">
        <v>118</v>
      </c>
      <c r="O18" s="22" t="s">
        <v>118</v>
      </c>
      <c r="P18" s="22" t="s">
        <v>118</v>
      </c>
      <c r="Q18" s="22" t="s">
        <v>118</v>
      </c>
      <c r="R18" s="22" t="s">
        <v>118</v>
      </c>
      <c r="S18" s="22" t="s">
        <v>31</v>
      </c>
      <c r="T18" s="22" t="s">
        <v>118</v>
      </c>
      <c r="U18" s="22" t="s">
        <v>118</v>
      </c>
      <c r="V18" s="44"/>
    </row>
    <row r="19" spans="1:22" ht="17.25" customHeight="1">
      <c r="A19" s="39">
        <v>11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44"/>
    </row>
    <row r="20" spans="1:22" ht="17.25" customHeight="1">
      <c r="A20" s="37">
        <v>12</v>
      </c>
      <c r="B20" s="25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44"/>
    </row>
    <row r="21" spans="1:22" ht="17.25" customHeight="1">
      <c r="A21" s="39">
        <v>13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44"/>
    </row>
    <row r="22" spans="1:22" ht="17.25" customHeight="1">
      <c r="A22" s="37">
        <v>14</v>
      </c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44"/>
    </row>
    <row r="23" spans="1:22" ht="15.75" thickBot="1">
      <c r="A23" s="45">
        <v>15</v>
      </c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8"/>
    </row>
    <row r="25" ht="15">
      <c r="A25" t="s">
        <v>138</v>
      </c>
    </row>
    <row r="26" spans="1:2" ht="15">
      <c r="A26" s="49" t="s">
        <v>139</v>
      </c>
      <c r="B26" t="s">
        <v>140</v>
      </c>
    </row>
    <row r="27" spans="1:2" ht="15">
      <c r="A27" s="49" t="s">
        <v>118</v>
      </c>
      <c r="B27" t="s">
        <v>141</v>
      </c>
    </row>
  </sheetData>
  <sheetProtection/>
  <mergeCells count="14">
    <mergeCell ref="V7:V8"/>
    <mergeCell ref="D7:K7"/>
    <mergeCell ref="L7:O7"/>
    <mergeCell ref="B7:B8"/>
    <mergeCell ref="A7:A8"/>
    <mergeCell ref="P7:R7"/>
    <mergeCell ref="A3:V3"/>
    <mergeCell ref="A2:V2"/>
    <mergeCell ref="A1:V1"/>
    <mergeCell ref="T7:T8"/>
    <mergeCell ref="S7:S8"/>
    <mergeCell ref="U7:U8"/>
    <mergeCell ref="A4:V4"/>
    <mergeCell ref="C7:C8"/>
  </mergeCells>
  <printOptions horizontalCentered="1"/>
  <pageMargins left="0.32" right="0.56" top="0.7480314960629921" bottom="0.7480314960629921" header="0.31496062992125984" footer="0.31496062992125984"/>
  <pageSetup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jhamsonk</dc:creator>
  <cp:keywords/>
  <dc:description/>
  <cp:lastModifiedBy>User</cp:lastModifiedBy>
  <cp:lastPrinted>2019-08-23T03:52:10Z</cp:lastPrinted>
  <dcterms:created xsi:type="dcterms:W3CDTF">2011-05-03T05:19:32Z</dcterms:created>
  <dcterms:modified xsi:type="dcterms:W3CDTF">2019-09-14T02:23:53Z</dcterms:modified>
  <cp:category/>
  <cp:version/>
  <cp:contentType/>
  <cp:contentStatus/>
</cp:coreProperties>
</file>