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7815"/>
  </bookViews>
  <sheets>
    <sheet name="Nama progam&amp;Kegiatan 2019" sheetId="5" r:id="rId1"/>
    <sheet name="Sheet3" sheetId="3" r:id="rId2"/>
  </sheets>
  <definedNames>
    <definedName name="_xlnm.Print_Area" localSheetId="0">'Nama progam&amp;Kegiatan 2019'!$A$2:$F$63</definedName>
  </definedNames>
  <calcPr calcId="145621"/>
</workbook>
</file>

<file path=xl/calcChain.xml><?xml version="1.0" encoding="utf-8"?>
<calcChain xmlns="http://schemas.openxmlformats.org/spreadsheetml/2006/main">
  <c r="F55" i="5" l="1"/>
  <c r="F42" i="5"/>
  <c r="F41" i="5"/>
  <c r="F40" i="5"/>
  <c r="F34" i="5"/>
  <c r="F31" i="5"/>
  <c r="F8" i="5"/>
  <c r="F63" i="5" l="1"/>
</calcChain>
</file>

<file path=xl/sharedStrings.xml><?xml version="1.0" encoding="utf-8"?>
<sst xmlns="http://schemas.openxmlformats.org/spreadsheetml/2006/main" count="126" uniqueCount="97">
  <si>
    <t>Program Pelayanan dan Peningkatan Kapasitas Aparatur</t>
  </si>
  <si>
    <t>Pelayanan Administrasi Perkantoran</t>
  </si>
  <si>
    <t>Penyedian makanan dan minuman</t>
  </si>
  <si>
    <t>Rapat-rapat koordinasi dan konsultasi Dalam dan Luar Daerah</t>
  </si>
  <si>
    <t>Pengadaan Sarana dan Prasarana Kantor</t>
  </si>
  <si>
    <t>Pemeliharaan Sarana dan Prasarana Kantor</t>
  </si>
  <si>
    <t>Penyediaan Dokumentasi,Informatika,dan Komunikasi OPD</t>
  </si>
  <si>
    <t xml:space="preserve">Pengelolaan Barang Milik Daerah </t>
  </si>
  <si>
    <t>Program Pengelolaan dan pelaporan Keuangan</t>
  </si>
  <si>
    <t>Penyusunan Laporan Keuangan Triwulan dan Semesteran</t>
  </si>
  <si>
    <t>Program Peningkatan Perencanaan, Pengendalian dan Pelaporan Capaian Kinerja</t>
  </si>
  <si>
    <t>Penyusunan Laporan Capaian Kinerja Tahunan Perangkat Daerah</t>
  </si>
  <si>
    <t>Pengendalian dan Evaluasi Kinerja</t>
  </si>
  <si>
    <t>Penyusunan Rencana Kerja dan Anggaran Perangkat Daerah</t>
  </si>
  <si>
    <t>Penyusunan Dokumen Perencanaan Perangkat daerah</t>
  </si>
  <si>
    <t xml:space="preserve">Jumlah Kebutuhan Materai </t>
  </si>
  <si>
    <t>Jumlah Bulan Kebutuhan Jasa Telepon,Internet dan Listrik</t>
  </si>
  <si>
    <t>Jumlah Bulan Kebutuhan Peralatan Kebersihan, Peralatan Dapur dan Petugas Kebersihan</t>
  </si>
  <si>
    <t>Jumlah Bulan Kebutuhan Alat Tulis kantor Per Bulan</t>
  </si>
  <si>
    <t>Jumlah Bulan Kebutuhan Barang Cetakan dan Pengadaan</t>
  </si>
  <si>
    <t xml:space="preserve">Jumlah Bulan Kebutuhan Koran Harian dan Majalah Bulanan </t>
  </si>
  <si>
    <t xml:space="preserve">Jumlah Bulan Pengamanan Kantor </t>
  </si>
  <si>
    <t xml:space="preserve">Jumlah Bulan Kebutuhan Makanan dan Minuman Harian  Rapat </t>
  </si>
  <si>
    <t xml:space="preserve">Jumlah Bulan Rapat-rapat  Koordinasi dan Konsultasi ke luar daerah </t>
  </si>
  <si>
    <t xml:space="preserve">Jumlah Bulan Undangan dan rapat – rapat dalam daerah </t>
  </si>
  <si>
    <t xml:space="preserve">Jumlah Unit Peralatan Kantor </t>
  </si>
  <si>
    <t>Jumlah Unit Pengadaan kendaraan Dinas</t>
  </si>
  <si>
    <t xml:space="preserve">Jumlah Unit Perlengkapan Kantor </t>
  </si>
  <si>
    <t xml:space="preserve">Jumlah Unit Sewa Gedung Kantor 
</t>
  </si>
  <si>
    <t xml:space="preserve">Jumlah Unit Pemeliharan Gedung Kantor </t>
  </si>
  <si>
    <t xml:space="preserve">Jumlah Unit Pemeliharaan kendaran operasional Dinas </t>
  </si>
  <si>
    <t xml:space="preserve">Jumlah Unit Pemeliharaan peralatan  kantor </t>
  </si>
  <si>
    <t>Jumlah Publikasi Dokumentasi Informatika dan Komunikasi OPD</t>
  </si>
  <si>
    <t xml:space="preserve">Jumlah Data Aset Barang Milik Daerah </t>
  </si>
  <si>
    <t>Tingkat Ketersidaan Dokumen Pengelolaan dan Pelaporan Keuangan</t>
  </si>
  <si>
    <t xml:space="preserve">Jumlah Dokumen Laporan Keuangan Triwulan dan Semesteran </t>
  </si>
  <si>
    <t xml:space="preserve">Jumlah Dokumen Penyusunan Laporan-laporan Kinerja OPD ( LKPJ, LRA,   Lap Keungan Akhir tahun , LK iP , PK, LPPD, PA, Oprator SPKD  dan Evaluasi Tri wulan ) </t>
  </si>
  <si>
    <t>Jumlah Dokumen Laporan Monev Per Triwulan</t>
  </si>
  <si>
    <t xml:space="preserve">Jumlah Dokumen ( RKA dan DPA murni dan Perubahan )  </t>
  </si>
  <si>
    <t>Jumlah Dokumen Renja dan Renstra</t>
  </si>
  <si>
    <t xml:space="preserve">Program Pengembangan Wawasan Kebangsaaan </t>
  </si>
  <si>
    <t xml:space="preserve">Capaian harmonisasi antar lembaga </t>
  </si>
  <si>
    <t xml:space="preserve">Capaian Pembinaan Organisasi Kemasyarakatan </t>
  </si>
  <si>
    <t>Capaian pengendalian potensi konflik</t>
  </si>
  <si>
    <t>Peningkatan Toleransi dan kerukunan dalam kehidupan beragama</t>
  </si>
  <si>
    <t>Jumlah Orang Mengikuti Sosiallisasi Kerukunan Umat Beragama</t>
  </si>
  <si>
    <t>Peningkatan Sinergisitas antar FPK dan FKUB</t>
  </si>
  <si>
    <t xml:space="preserve">Peningkatan rasa solediritas dan ikatan sosial dikalangan masyarakat </t>
  </si>
  <si>
    <t>Jumlah Orang Mengikuti Pelatihan Kesadaran Bela Negara</t>
  </si>
  <si>
    <t>Peningkatan Kesadran masyarakat akan nilai nilai luhur Bangsa</t>
  </si>
  <si>
    <t xml:space="preserve">Jumlah Orang Mengikuti Sosilisasi Wawasan Kebangsaan </t>
  </si>
  <si>
    <t>Fasilitasi Pencegahan Penyalahgunaan Narkotika</t>
  </si>
  <si>
    <t>Jumlah Orang Mengikuti sosialisasi Narkoba</t>
  </si>
  <si>
    <t>Pemantapan Tim Bakorinda</t>
  </si>
  <si>
    <t>Jumlah Laporan Kegiatan Rapat KOMINDA</t>
  </si>
  <si>
    <t>Jumlah Laporan Kegiatan Rapat SIPORA</t>
  </si>
  <si>
    <t>Jumlah Laporan Kegiatan Rapat Konflik Sosial</t>
  </si>
  <si>
    <t xml:space="preserve">Fasilitasi Kewaspadaan Dini dan Pengananan Konplik </t>
  </si>
  <si>
    <t>Jumlah Kegiatan Sosialisasi tentang Penanganan Konflik Sosial</t>
  </si>
  <si>
    <t>Program Pendidikan Politik Masyarakat</t>
  </si>
  <si>
    <t>Tingkat Pemahaman Politik Masyarakat</t>
  </si>
  <si>
    <t xml:space="preserve">Penyuluhan kepada Masyarakat </t>
  </si>
  <si>
    <t>Jumlah Orang Mengikuti Penyuluhan pendidikan Politik</t>
  </si>
  <si>
    <t>Sosilisasi Pendidikan Politik Kepada Parpol dan Ormas</t>
  </si>
  <si>
    <t>Jumlah Orang Mengikuti Sosilisasi Pendidikan Politik Kepada Parpol</t>
  </si>
  <si>
    <t>Jumlah Orang Mengikuti Sosilisasi Pendidikan Politik Kepada Ormas</t>
  </si>
  <si>
    <t xml:space="preserve">Koordinasi Forum - Forum Diskusi Politik  Ormas dan Parpol Tokoh Masyarakat dan Mahasiswa </t>
  </si>
  <si>
    <t xml:space="preserve">Monitoring ,evaluasi dan Pelaporan </t>
  </si>
  <si>
    <t xml:space="preserve">Pendataan Ormas </t>
  </si>
  <si>
    <t>NO</t>
  </si>
  <si>
    <t xml:space="preserve"> Kota Serang</t>
  </si>
  <si>
    <t>Nama OPD: KESBANGPOL</t>
  </si>
  <si>
    <t xml:space="preserve">Program/ Kegiatan </t>
  </si>
  <si>
    <t>Lokasi</t>
  </si>
  <si>
    <t>Indikator Kinerja</t>
  </si>
  <si>
    <t xml:space="preserve">Target Capaian </t>
  </si>
  <si>
    <t>Pagu Indikatif (Rp)</t>
  </si>
  <si>
    <t>Rancangan Awal RKPD</t>
  </si>
  <si>
    <t>Kantor Kesabangpol</t>
  </si>
  <si>
    <t>Indeks Kepuasan Pelayanan Kesekretariatan</t>
  </si>
  <si>
    <t>Persentase Sarana Prasarana Kantor Dalam Kondisi Baik</t>
  </si>
  <si>
    <t>Tingkat Kehadiran Aparatur</t>
  </si>
  <si>
    <t>Tingkat Kesediaan Dokumen Pengelolaan Barang Milik Daerah</t>
  </si>
  <si>
    <t>Tingkat Ketepatan Waktu Penyampaian Dokumen Pengelolaan dan pelaporan Keuangan</t>
  </si>
  <si>
    <t>Tingkat Ketersediaan Dokumen Perencanaan, Pengendalian dan Pelaporan Capaian Kinerja</t>
  </si>
  <si>
    <t>Tingkat Ketepatan Waktu Penyampaian Dokumen Perencanaan, Pengendalian dan Pelaporan Capaian Kinerja</t>
  </si>
  <si>
    <t>Jumlah Laporan rapat Koordinasi Internal FPK</t>
  </si>
  <si>
    <t>Jumlah Laporan rapat Koordinasi Internal FKUB</t>
  </si>
  <si>
    <t>Jumlah Laporan Kegiatan Peringatan hari besar nasional</t>
  </si>
  <si>
    <t>Jumlah Laporan Rapat Koordinasi FKDM (Forum Kewaspadaan Dini Masyarakat)</t>
  </si>
  <si>
    <t>Jumlah Laporan Hasil Diskusi Politik dan Demokrasi</t>
  </si>
  <si>
    <t>Laporan Rapat Koordinasi Pemantauan Pileg dan Pilpres di Kota Serang</t>
  </si>
  <si>
    <t>Laporan Rapat Koordinasi Tim Verifikasi Bantuan Parpol</t>
  </si>
  <si>
    <t xml:space="preserve">Laporan Data Ormas Terdaftar di Kota Serang </t>
  </si>
  <si>
    <t>JUMLAH.....................................</t>
  </si>
  <si>
    <t>Review terhadap Rancangan Awal RKPD Tahun 2019</t>
  </si>
  <si>
    <t>Kantor Kesbangpol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</si>
</sst>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rgb="FF000000"/>
      <name val="Temes New Roman"/>
      <charset val="1"/>
    </font>
    <font>
      <sz val="8"/>
      <color rgb="FF000000"/>
      <name val="CalibriTemes New Roman"/>
      <charset val="1"/>
    </font>
    <font>
      <sz val="8"/>
      <color theme="1"/>
      <name val="Temens New Roman"/>
      <charset val="1"/>
    </font>
    <font>
      <sz val="8"/>
      <color theme="1"/>
      <name val="Temes new roman"/>
      <charset val="1"/>
    </font>
    <font>
      <b/>
      <sz val="8"/>
      <color theme="1"/>
      <name val="Temes new roman"/>
      <charset val="1"/>
    </font>
    <font>
      <sz val="8"/>
      <color theme="1"/>
      <name val="Temes New Rohman"/>
      <charset val="1"/>
    </font>
    <font>
      <sz val="8"/>
      <color rgb="FF000000"/>
      <name val="Temes New Roman "/>
      <charset val="1"/>
    </font>
    <font>
      <sz val="8"/>
      <color theme="1"/>
      <name val="Temen new roman"/>
      <charset val="1"/>
    </font>
    <font>
      <sz val="8"/>
      <color theme="1"/>
      <name val="Times New Roman"/>
      <family val="1"/>
    </font>
    <font>
      <sz val="8"/>
      <color theme="1"/>
      <name val="Temes New Roman "/>
      <charset val="1"/>
    </font>
    <font>
      <sz val="8"/>
      <color rgb="FF000000"/>
      <name val="Temis New Roman"/>
      <charset val="1"/>
    </font>
    <font>
      <sz val="8"/>
      <color rgb="FF000000"/>
      <name val="Teme New Roman"/>
      <charset val="1"/>
    </font>
    <font>
      <b/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1" fontId="20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8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 wrapText="1"/>
    </xf>
    <xf numFmtId="41" fontId="2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2" fillId="2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1" fontId="12" fillId="2" borderId="1" xfId="3" applyFont="1" applyFill="1" applyBorder="1" applyAlignment="1">
      <alignment vertical="center"/>
    </xf>
    <xf numFmtId="41" fontId="12" fillId="2" borderId="1" xfId="3" applyFont="1" applyFill="1" applyBorder="1" applyAlignment="1">
      <alignment horizontal="center" vertical="center"/>
    </xf>
    <xf numFmtId="41" fontId="12" fillId="0" borderId="1" xfId="3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1" fontId="12" fillId="2" borderId="1" xfId="3" applyFont="1" applyFill="1" applyBorder="1" applyAlignment="1">
      <alignment vertical="center" wrapText="1"/>
    </xf>
    <xf numFmtId="41" fontId="12" fillId="0" borderId="1" xfId="3" applyFont="1" applyBorder="1" applyAlignment="1">
      <alignment vertical="center" wrapText="1"/>
    </xf>
    <xf numFmtId="41" fontId="3" fillId="0" borderId="1" xfId="3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41" fontId="12" fillId="2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8" fillId="0" borderId="1" xfId="1" applyFont="1" applyBorder="1" applyAlignment="1">
      <alignment horizontal="left" vertical="center" wrapText="1"/>
    </xf>
    <xf numFmtId="41" fontId="3" fillId="0" borderId="1" xfId="3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1" fontId="3" fillId="0" borderId="1" xfId="0" applyNumberFormat="1" applyFont="1" applyBorder="1" applyAlignment="1">
      <alignment horizontal="center" vertical="center" wrapText="1"/>
    </xf>
  </cellXfs>
  <cellStyles count="4">
    <cellStyle name="Comma [0]" xfId="3" builtinId="6"/>
    <cellStyle name="Normal" xfId="0" builtinId="0"/>
    <cellStyle name="Normal 10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workbookViewId="0">
      <selection activeCell="A2" sqref="A2:F2"/>
    </sheetView>
  </sheetViews>
  <sheetFormatPr defaultRowHeight="15"/>
  <cols>
    <col min="1" max="1" width="4.85546875" customWidth="1"/>
    <col min="2" max="2" width="28.28515625" customWidth="1"/>
    <col min="3" max="3" width="10.85546875" customWidth="1"/>
    <col min="4" max="4" width="23" customWidth="1"/>
    <col min="5" max="5" width="11.28515625" customWidth="1"/>
    <col min="6" max="6" width="13.7109375" customWidth="1"/>
  </cols>
  <sheetData>
    <row r="2" spans="1:6" ht="15" customHeight="1">
      <c r="A2" s="59" t="s">
        <v>95</v>
      </c>
      <c r="B2" s="59"/>
      <c r="C2" s="59"/>
      <c r="D2" s="59"/>
      <c r="E2" s="59"/>
      <c r="F2" s="59"/>
    </row>
    <row r="3" spans="1:6" ht="15" customHeight="1">
      <c r="A3" s="59" t="s">
        <v>70</v>
      </c>
      <c r="B3" s="59"/>
      <c r="C3" s="59"/>
      <c r="D3" s="59"/>
      <c r="E3" s="59"/>
      <c r="F3" s="59"/>
    </row>
    <row r="5" spans="1:6">
      <c r="A5" s="34" t="s">
        <v>71</v>
      </c>
    </row>
    <row r="6" spans="1:6" ht="15" customHeight="1">
      <c r="A6" s="55" t="s">
        <v>69</v>
      </c>
      <c r="B6" s="55" t="s">
        <v>77</v>
      </c>
      <c r="C6" s="55"/>
      <c r="D6" s="55"/>
      <c r="E6" s="55"/>
      <c r="F6" s="55"/>
    </row>
    <row r="7" spans="1:6" ht="36.75" customHeight="1">
      <c r="A7" s="55"/>
      <c r="B7" s="38" t="s">
        <v>72</v>
      </c>
      <c r="C7" s="39" t="s">
        <v>73</v>
      </c>
      <c r="D7" s="38" t="s">
        <v>74</v>
      </c>
      <c r="E7" s="38" t="s">
        <v>75</v>
      </c>
      <c r="F7" s="38" t="s">
        <v>76</v>
      </c>
    </row>
    <row r="8" spans="1:6" ht="28.5" customHeight="1">
      <c r="A8" s="52" t="s">
        <v>0</v>
      </c>
      <c r="B8" s="52"/>
      <c r="C8" s="67"/>
      <c r="D8" s="7" t="s">
        <v>79</v>
      </c>
      <c r="E8" s="30">
        <v>90</v>
      </c>
      <c r="F8" s="68">
        <f>SUM(F12:F30)</f>
        <v>680634803</v>
      </c>
    </row>
    <row r="9" spans="1:6" ht="33" customHeight="1">
      <c r="A9" s="52"/>
      <c r="B9" s="52"/>
      <c r="C9" s="67"/>
      <c r="D9" s="7" t="s">
        <v>80</v>
      </c>
      <c r="E9" s="31">
        <v>100</v>
      </c>
      <c r="F9" s="68"/>
    </row>
    <row r="10" spans="1:6" ht="24.75" customHeight="1">
      <c r="A10" s="52"/>
      <c r="B10" s="52"/>
      <c r="C10" s="67"/>
      <c r="D10" s="7" t="s">
        <v>81</v>
      </c>
      <c r="E10" s="31">
        <v>100</v>
      </c>
      <c r="F10" s="68"/>
    </row>
    <row r="11" spans="1:6" ht="33.75" customHeight="1">
      <c r="A11" s="52"/>
      <c r="B11" s="52"/>
      <c r="C11" s="67"/>
      <c r="D11" s="7" t="s">
        <v>82</v>
      </c>
      <c r="E11" s="31">
        <v>100</v>
      </c>
      <c r="F11" s="68"/>
    </row>
    <row r="12" spans="1:6" ht="30.75" customHeight="1">
      <c r="A12" s="53">
        <v>1</v>
      </c>
      <c r="B12" s="61" t="s">
        <v>1</v>
      </c>
      <c r="C12" s="54" t="s">
        <v>96</v>
      </c>
      <c r="D12" s="21" t="s">
        <v>15</v>
      </c>
      <c r="E12" s="35">
        <v>1182</v>
      </c>
      <c r="F12" s="42">
        <v>3000000</v>
      </c>
    </row>
    <row r="13" spans="1:6" ht="35.25" customHeight="1">
      <c r="A13" s="53"/>
      <c r="B13" s="61"/>
      <c r="C13" s="54"/>
      <c r="D13" s="21" t="s">
        <v>16</v>
      </c>
      <c r="E13" s="35">
        <v>12</v>
      </c>
      <c r="F13" s="42">
        <v>54000000</v>
      </c>
    </row>
    <row r="14" spans="1:6" ht="47.25" customHeight="1">
      <c r="A14" s="53"/>
      <c r="B14" s="61"/>
      <c r="C14" s="54"/>
      <c r="D14" s="21" t="s">
        <v>17</v>
      </c>
      <c r="E14" s="35">
        <v>12</v>
      </c>
      <c r="F14" s="42">
        <v>43530000</v>
      </c>
    </row>
    <row r="15" spans="1:6" ht="30.75" customHeight="1">
      <c r="A15" s="53"/>
      <c r="B15" s="61"/>
      <c r="C15" s="54"/>
      <c r="D15" s="21" t="s">
        <v>18</v>
      </c>
      <c r="E15" s="35">
        <v>12</v>
      </c>
      <c r="F15" s="42">
        <v>20000000</v>
      </c>
    </row>
    <row r="16" spans="1:6" ht="37.5" customHeight="1">
      <c r="A16" s="53"/>
      <c r="B16" s="61"/>
      <c r="C16" s="54"/>
      <c r="D16" s="22" t="s">
        <v>19</v>
      </c>
      <c r="E16" s="35">
        <v>12</v>
      </c>
      <c r="F16" s="42">
        <v>20000000</v>
      </c>
    </row>
    <row r="17" spans="1:6" ht="34.5" customHeight="1">
      <c r="A17" s="53"/>
      <c r="B17" s="61"/>
      <c r="C17" s="54"/>
      <c r="D17" s="21" t="s">
        <v>20</v>
      </c>
      <c r="E17" s="35">
        <v>12</v>
      </c>
      <c r="F17" s="43">
        <v>10000000</v>
      </c>
    </row>
    <row r="18" spans="1:6" ht="30.75" customHeight="1">
      <c r="A18" s="53"/>
      <c r="B18" s="61"/>
      <c r="C18" s="54"/>
      <c r="D18" s="24" t="s">
        <v>21</v>
      </c>
      <c r="E18" s="35">
        <v>12</v>
      </c>
      <c r="F18" s="43">
        <v>32570000</v>
      </c>
    </row>
    <row r="19" spans="1:6" ht="29.25" customHeight="1">
      <c r="A19" s="53">
        <v>2</v>
      </c>
      <c r="B19" s="61" t="s">
        <v>4</v>
      </c>
      <c r="C19" s="54" t="s">
        <v>96</v>
      </c>
      <c r="D19" s="8" t="s">
        <v>25</v>
      </c>
      <c r="E19" s="35">
        <v>12</v>
      </c>
      <c r="F19" s="43">
        <v>20000000</v>
      </c>
    </row>
    <row r="20" spans="1:6" ht="28.5" customHeight="1">
      <c r="A20" s="53"/>
      <c r="B20" s="61"/>
      <c r="C20" s="54"/>
      <c r="D20" s="8" t="s">
        <v>26</v>
      </c>
      <c r="E20" s="35">
        <v>12</v>
      </c>
      <c r="F20" s="43">
        <v>89100000</v>
      </c>
    </row>
    <row r="21" spans="1:6" ht="29.25" customHeight="1">
      <c r="A21" s="53"/>
      <c r="B21" s="61"/>
      <c r="C21" s="54"/>
      <c r="D21" s="8" t="s">
        <v>27</v>
      </c>
      <c r="E21" s="35">
        <v>12</v>
      </c>
      <c r="F21" s="43">
        <v>20000000</v>
      </c>
    </row>
    <row r="22" spans="1:6" ht="33.75" customHeight="1">
      <c r="A22" s="53"/>
      <c r="B22" s="61"/>
      <c r="C22" s="54"/>
      <c r="D22" s="24" t="s">
        <v>28</v>
      </c>
      <c r="E22" s="14">
        <v>1</v>
      </c>
      <c r="F22" s="43">
        <v>20000000</v>
      </c>
    </row>
    <row r="23" spans="1:6" ht="35.25" customHeight="1">
      <c r="A23" s="53">
        <v>3</v>
      </c>
      <c r="B23" s="61" t="s">
        <v>5</v>
      </c>
      <c r="C23" s="54" t="s">
        <v>78</v>
      </c>
      <c r="D23" s="24" t="s">
        <v>29</v>
      </c>
      <c r="E23" s="14"/>
      <c r="F23" s="43"/>
    </row>
    <row r="24" spans="1:6" ht="37.5" customHeight="1">
      <c r="A24" s="53"/>
      <c r="B24" s="61"/>
      <c r="C24" s="54"/>
      <c r="D24" s="24" t="s">
        <v>30</v>
      </c>
      <c r="E24" s="3">
        <v>4</v>
      </c>
      <c r="F24" s="43">
        <v>10000000</v>
      </c>
    </row>
    <row r="25" spans="1:6" ht="37.5" customHeight="1">
      <c r="A25" s="53"/>
      <c r="B25" s="61"/>
      <c r="C25" s="54"/>
      <c r="D25" s="9" t="s">
        <v>31</v>
      </c>
      <c r="E25" s="15">
        <v>1</v>
      </c>
      <c r="F25" s="43">
        <v>105000000</v>
      </c>
    </row>
    <row r="26" spans="1:6" ht="42" customHeight="1">
      <c r="A26" s="36">
        <v>4</v>
      </c>
      <c r="B26" s="26" t="s">
        <v>6</v>
      </c>
      <c r="C26" s="37" t="s">
        <v>96</v>
      </c>
      <c r="D26" s="4" t="s">
        <v>32</v>
      </c>
      <c r="E26" s="16">
        <v>1</v>
      </c>
      <c r="F26" s="43">
        <v>5000000</v>
      </c>
    </row>
    <row r="27" spans="1:6" ht="30.75" customHeight="1">
      <c r="A27" s="36">
        <v>5</v>
      </c>
      <c r="B27" s="26" t="s">
        <v>7</v>
      </c>
      <c r="C27" s="37" t="s">
        <v>96</v>
      </c>
      <c r="D27" s="24" t="s">
        <v>33</v>
      </c>
      <c r="E27" s="17">
        <v>12</v>
      </c>
      <c r="F27" s="43">
        <v>150234803</v>
      </c>
    </row>
    <row r="28" spans="1:6" ht="39" customHeight="1">
      <c r="A28" s="36">
        <v>6</v>
      </c>
      <c r="B28" s="27" t="s">
        <v>2</v>
      </c>
      <c r="C28" s="37" t="s">
        <v>96</v>
      </c>
      <c r="D28" s="2" t="s">
        <v>22</v>
      </c>
      <c r="E28" s="44">
        <v>28</v>
      </c>
      <c r="F28" s="43">
        <v>15000000</v>
      </c>
    </row>
    <row r="29" spans="1:6" ht="36.75" customHeight="1">
      <c r="A29" s="53">
        <v>7</v>
      </c>
      <c r="B29" s="61" t="s">
        <v>3</v>
      </c>
      <c r="C29" s="54" t="s">
        <v>96</v>
      </c>
      <c r="D29" s="21" t="s">
        <v>23</v>
      </c>
      <c r="E29" s="35">
        <v>12</v>
      </c>
      <c r="F29" s="43">
        <v>13200000</v>
      </c>
    </row>
    <row r="30" spans="1:6" ht="36" customHeight="1">
      <c r="A30" s="53"/>
      <c r="B30" s="61"/>
      <c r="C30" s="54"/>
      <c r="D30" s="8" t="s">
        <v>24</v>
      </c>
      <c r="E30" s="35">
        <v>1</v>
      </c>
      <c r="F30" s="43">
        <v>50000000</v>
      </c>
    </row>
    <row r="31" spans="1:6" ht="39" customHeight="1">
      <c r="A31" s="52" t="s">
        <v>8</v>
      </c>
      <c r="B31" s="52"/>
      <c r="C31" s="64"/>
      <c r="D31" s="5" t="s">
        <v>34</v>
      </c>
      <c r="E31" s="30">
        <v>90</v>
      </c>
      <c r="F31" s="66">
        <f>F33</f>
        <v>10000000</v>
      </c>
    </row>
    <row r="32" spans="1:6" ht="49.5" customHeight="1">
      <c r="A32" s="52"/>
      <c r="B32" s="52"/>
      <c r="C32" s="64"/>
      <c r="D32" s="5" t="s">
        <v>83</v>
      </c>
      <c r="E32" s="31">
        <v>100</v>
      </c>
      <c r="F32" s="66"/>
    </row>
    <row r="33" spans="1:6" ht="44.25" customHeight="1">
      <c r="A33" s="45">
        <v>1</v>
      </c>
      <c r="B33" s="26" t="s">
        <v>9</v>
      </c>
      <c r="C33" s="37" t="s">
        <v>96</v>
      </c>
      <c r="D33" s="6" t="s">
        <v>35</v>
      </c>
      <c r="E33" s="35">
        <v>4</v>
      </c>
      <c r="F33" s="43">
        <v>10000000</v>
      </c>
    </row>
    <row r="34" spans="1:6" ht="48.75" customHeight="1">
      <c r="A34" s="52" t="s">
        <v>10</v>
      </c>
      <c r="B34" s="52"/>
      <c r="C34" s="64"/>
      <c r="D34" s="28" t="s">
        <v>84</v>
      </c>
      <c r="E34" s="46">
        <v>90</v>
      </c>
      <c r="F34" s="66">
        <f>SUM(F36:F39)</f>
        <v>120000000</v>
      </c>
    </row>
    <row r="35" spans="1:6" ht="55.5" customHeight="1">
      <c r="A35" s="52"/>
      <c r="B35" s="52"/>
      <c r="C35" s="64"/>
      <c r="D35" s="28" t="s">
        <v>85</v>
      </c>
      <c r="E35" s="31">
        <v>100</v>
      </c>
      <c r="F35" s="66"/>
    </row>
    <row r="36" spans="1:6" ht="73.5" customHeight="1">
      <c r="A36" s="36">
        <v>1</v>
      </c>
      <c r="B36" s="26" t="s">
        <v>11</v>
      </c>
      <c r="C36" s="37" t="s">
        <v>96</v>
      </c>
      <c r="D36" s="24" t="s">
        <v>36</v>
      </c>
      <c r="E36" s="35">
        <v>12</v>
      </c>
      <c r="F36" s="43">
        <v>60000000</v>
      </c>
    </row>
    <row r="37" spans="1:6" ht="30.75" customHeight="1">
      <c r="A37" s="36">
        <v>2</v>
      </c>
      <c r="B37" s="26" t="s">
        <v>12</v>
      </c>
      <c r="C37" s="37" t="s">
        <v>96</v>
      </c>
      <c r="D37" s="24" t="s">
        <v>37</v>
      </c>
      <c r="E37" s="35">
        <v>4</v>
      </c>
      <c r="F37" s="43">
        <v>10000000</v>
      </c>
    </row>
    <row r="38" spans="1:6" ht="36.75" customHeight="1">
      <c r="A38" s="36">
        <v>3</v>
      </c>
      <c r="B38" s="26" t="s">
        <v>13</v>
      </c>
      <c r="C38" s="37" t="s">
        <v>96</v>
      </c>
      <c r="D38" s="10" t="s">
        <v>38</v>
      </c>
      <c r="E38" s="35">
        <v>4</v>
      </c>
      <c r="F38" s="43">
        <v>10000000</v>
      </c>
    </row>
    <row r="39" spans="1:6" ht="25.5">
      <c r="A39" s="36">
        <v>4</v>
      </c>
      <c r="B39" s="26" t="s">
        <v>14</v>
      </c>
      <c r="C39" s="37" t="s">
        <v>96</v>
      </c>
      <c r="D39" s="24" t="s">
        <v>39</v>
      </c>
      <c r="E39" s="18">
        <v>2</v>
      </c>
      <c r="F39" s="43">
        <v>40000000</v>
      </c>
    </row>
    <row r="40" spans="1:6" ht="35.25" customHeight="1">
      <c r="A40" s="56" t="s">
        <v>40</v>
      </c>
      <c r="B40" s="56"/>
      <c r="C40" s="64"/>
      <c r="D40" s="20" t="s">
        <v>41</v>
      </c>
      <c r="E40" s="30">
        <v>90</v>
      </c>
      <c r="F40" s="32">
        <f>F46+F47+F48+F49</f>
        <v>318000000</v>
      </c>
    </row>
    <row r="41" spans="1:6" ht="35.25" customHeight="1">
      <c r="A41" s="56"/>
      <c r="B41" s="56"/>
      <c r="C41" s="64"/>
      <c r="D41" s="20" t="s">
        <v>42</v>
      </c>
      <c r="E41" s="30">
        <v>90</v>
      </c>
      <c r="F41" s="32">
        <f>F43+F44+F45</f>
        <v>156000000</v>
      </c>
    </row>
    <row r="42" spans="1:6" ht="35.25" customHeight="1">
      <c r="A42" s="56"/>
      <c r="B42" s="56"/>
      <c r="C42" s="64"/>
      <c r="D42" s="20" t="s">
        <v>43</v>
      </c>
      <c r="E42" s="30">
        <v>90</v>
      </c>
      <c r="F42" s="32">
        <f>F50+F51+F52+F53+F54</f>
        <v>352950000</v>
      </c>
    </row>
    <row r="43" spans="1:6" ht="41.25" customHeight="1">
      <c r="A43" s="40">
        <v>1</v>
      </c>
      <c r="B43" s="29" t="s">
        <v>44</v>
      </c>
      <c r="C43" s="37" t="s">
        <v>96</v>
      </c>
      <c r="D43" s="23" t="s">
        <v>45</v>
      </c>
      <c r="E43" s="14">
        <v>200</v>
      </c>
      <c r="F43" s="47">
        <v>120000000</v>
      </c>
    </row>
    <row r="44" spans="1:6" ht="30.75" customHeight="1">
      <c r="A44" s="57">
        <v>2</v>
      </c>
      <c r="B44" s="65" t="s">
        <v>46</v>
      </c>
      <c r="C44" s="37" t="s">
        <v>96</v>
      </c>
      <c r="D44" s="23" t="s">
        <v>86</v>
      </c>
      <c r="E44" s="19">
        <v>6</v>
      </c>
      <c r="F44" s="48">
        <v>18000000</v>
      </c>
    </row>
    <row r="45" spans="1:6" ht="30.75" customHeight="1">
      <c r="A45" s="57"/>
      <c r="B45" s="65"/>
      <c r="C45" s="37" t="s">
        <v>96</v>
      </c>
      <c r="D45" s="23" t="s">
        <v>87</v>
      </c>
      <c r="E45" s="19">
        <v>6</v>
      </c>
      <c r="F45" s="48">
        <v>18000000</v>
      </c>
    </row>
    <row r="46" spans="1:6" ht="42.75" customHeight="1">
      <c r="A46" s="40">
        <v>3</v>
      </c>
      <c r="B46" s="26" t="s">
        <v>47</v>
      </c>
      <c r="C46" s="37" t="s">
        <v>96</v>
      </c>
      <c r="D46" s="24" t="s">
        <v>48</v>
      </c>
      <c r="E46" s="19">
        <v>50</v>
      </c>
      <c r="F46" s="48">
        <v>110000000</v>
      </c>
    </row>
    <row r="47" spans="1:6" ht="40.5" customHeight="1">
      <c r="A47" s="57">
        <v>4</v>
      </c>
      <c r="B47" s="61" t="s">
        <v>49</v>
      </c>
      <c r="C47" s="37" t="s">
        <v>96</v>
      </c>
      <c r="D47" s="10" t="s">
        <v>50</v>
      </c>
      <c r="E47" s="19">
        <v>100</v>
      </c>
      <c r="F47" s="48">
        <v>50000000</v>
      </c>
    </row>
    <row r="48" spans="1:6" ht="40.5" customHeight="1">
      <c r="A48" s="57"/>
      <c r="B48" s="61"/>
      <c r="C48" s="37" t="s">
        <v>96</v>
      </c>
      <c r="D48" s="10" t="s">
        <v>88</v>
      </c>
      <c r="E48" s="19">
        <v>3</v>
      </c>
      <c r="F48" s="48">
        <v>100000000</v>
      </c>
    </row>
    <row r="49" spans="1:6" ht="36.75" customHeight="1">
      <c r="A49" s="40">
        <v>5</v>
      </c>
      <c r="B49" s="26" t="s">
        <v>51</v>
      </c>
      <c r="C49" s="37" t="s">
        <v>96</v>
      </c>
      <c r="D49" s="10" t="s">
        <v>52</v>
      </c>
      <c r="E49" s="19">
        <v>300</v>
      </c>
      <c r="F49" s="48">
        <v>58000000</v>
      </c>
    </row>
    <row r="50" spans="1:6" ht="30.75" customHeight="1">
      <c r="A50" s="57">
        <v>6</v>
      </c>
      <c r="B50" s="63" t="s">
        <v>53</v>
      </c>
      <c r="C50" s="37" t="s">
        <v>96</v>
      </c>
      <c r="D50" s="11" t="s">
        <v>54</v>
      </c>
      <c r="E50" s="19">
        <v>12</v>
      </c>
      <c r="F50" s="48">
        <v>181800000</v>
      </c>
    </row>
    <row r="51" spans="1:6" ht="30.75" customHeight="1">
      <c r="A51" s="57"/>
      <c r="B51" s="63"/>
      <c r="C51" s="37" t="s">
        <v>96</v>
      </c>
      <c r="D51" s="11" t="s">
        <v>55</v>
      </c>
      <c r="E51" s="19">
        <v>1</v>
      </c>
      <c r="F51" s="48">
        <v>15150000</v>
      </c>
    </row>
    <row r="52" spans="1:6" ht="30.75" customHeight="1">
      <c r="A52" s="57"/>
      <c r="B52" s="63"/>
      <c r="C52" s="37" t="s">
        <v>96</v>
      </c>
      <c r="D52" s="11" t="s">
        <v>56</v>
      </c>
      <c r="E52" s="19">
        <v>1</v>
      </c>
      <c r="F52" s="48">
        <v>60000000</v>
      </c>
    </row>
    <row r="53" spans="1:6" ht="33" customHeight="1">
      <c r="A53" s="57">
        <v>7</v>
      </c>
      <c r="B53" s="61" t="s">
        <v>57</v>
      </c>
      <c r="C53" s="37" t="s">
        <v>96</v>
      </c>
      <c r="D53" s="12" t="s">
        <v>58</v>
      </c>
      <c r="E53" s="19">
        <v>1</v>
      </c>
      <c r="F53" s="48">
        <v>60000000</v>
      </c>
    </row>
    <row r="54" spans="1:6" ht="33" customHeight="1">
      <c r="A54" s="57"/>
      <c r="B54" s="61"/>
      <c r="C54" s="37" t="s">
        <v>96</v>
      </c>
      <c r="D54" s="12" t="s">
        <v>89</v>
      </c>
      <c r="E54" s="19">
        <v>12</v>
      </c>
      <c r="F54" s="48">
        <v>36000000</v>
      </c>
    </row>
    <row r="55" spans="1:6" ht="36.75" customHeight="1">
      <c r="A55" s="56" t="s">
        <v>59</v>
      </c>
      <c r="B55" s="56"/>
      <c r="C55" s="1"/>
      <c r="D55" s="7" t="s">
        <v>60</v>
      </c>
      <c r="E55" s="30">
        <v>90</v>
      </c>
      <c r="F55" s="49">
        <f>SUM(F56:F62)</f>
        <v>789000000</v>
      </c>
    </row>
    <row r="56" spans="1:6" ht="27.75" customHeight="1">
      <c r="A56" s="36">
        <v>1</v>
      </c>
      <c r="B56" s="50" t="s">
        <v>61</v>
      </c>
      <c r="C56" s="37" t="s">
        <v>96</v>
      </c>
      <c r="D56" s="25" t="s">
        <v>62</v>
      </c>
      <c r="E56" s="35">
        <v>720</v>
      </c>
      <c r="F56" s="41">
        <v>420000000</v>
      </c>
    </row>
    <row r="57" spans="1:6" ht="37.5" customHeight="1">
      <c r="A57" s="53">
        <v>2</v>
      </c>
      <c r="B57" s="60" t="s">
        <v>63</v>
      </c>
      <c r="C57" s="37" t="s">
        <v>96</v>
      </c>
      <c r="D57" s="13" t="s">
        <v>64</v>
      </c>
      <c r="E57" s="35">
        <v>100</v>
      </c>
      <c r="F57" s="41">
        <v>215000000</v>
      </c>
    </row>
    <row r="58" spans="1:6" ht="37.5" customHeight="1">
      <c r="A58" s="53"/>
      <c r="B58" s="60"/>
      <c r="C58" s="37" t="s">
        <v>96</v>
      </c>
      <c r="D58" s="13" t="s">
        <v>65</v>
      </c>
      <c r="E58" s="35">
        <v>100</v>
      </c>
      <c r="F58" s="41">
        <v>50000000</v>
      </c>
    </row>
    <row r="59" spans="1:6" ht="54" customHeight="1">
      <c r="A59" s="36">
        <v>3</v>
      </c>
      <c r="B59" s="26" t="s">
        <v>66</v>
      </c>
      <c r="C59" s="37" t="s">
        <v>96</v>
      </c>
      <c r="D59" s="24" t="s">
        <v>90</v>
      </c>
      <c r="E59" s="35">
        <v>2</v>
      </c>
      <c r="F59" s="41">
        <v>10000000</v>
      </c>
    </row>
    <row r="60" spans="1:6" ht="36" customHeight="1">
      <c r="A60" s="53">
        <v>4</v>
      </c>
      <c r="B60" s="61" t="s">
        <v>67</v>
      </c>
      <c r="C60" s="37" t="s">
        <v>96</v>
      </c>
      <c r="D60" s="10" t="s">
        <v>91</v>
      </c>
      <c r="E60" s="51">
        <v>4</v>
      </c>
      <c r="F60" s="62">
        <v>75000000</v>
      </c>
    </row>
    <row r="61" spans="1:6" ht="27.75" customHeight="1">
      <c r="A61" s="53"/>
      <c r="B61" s="61"/>
      <c r="C61" s="37" t="s">
        <v>96</v>
      </c>
      <c r="D61" s="10" t="s">
        <v>92</v>
      </c>
      <c r="E61" s="51"/>
      <c r="F61" s="62"/>
    </row>
    <row r="62" spans="1:6" ht="29.25" customHeight="1">
      <c r="A62" s="36">
        <v>5</v>
      </c>
      <c r="B62" s="50" t="s">
        <v>68</v>
      </c>
      <c r="C62" s="37" t="s">
        <v>96</v>
      </c>
      <c r="D62" s="24" t="s">
        <v>93</v>
      </c>
      <c r="E62" s="35">
        <v>1</v>
      </c>
      <c r="F62" s="41">
        <v>19000000</v>
      </c>
    </row>
    <row r="63" spans="1:6" ht="24.75" customHeight="1">
      <c r="A63" s="58" t="s">
        <v>94</v>
      </c>
      <c r="B63" s="58"/>
      <c r="C63" s="58"/>
      <c r="D63" s="58"/>
      <c r="E63" s="58"/>
      <c r="F63" s="33">
        <f>SUM(F55,F40:F42,F34,F31,F8)</f>
        <v>2426584803</v>
      </c>
    </row>
  </sheetData>
  <mergeCells count="43">
    <mergeCell ref="A6:A7"/>
    <mergeCell ref="B6:F6"/>
    <mergeCell ref="A8:B11"/>
    <mergeCell ref="C8:C11"/>
    <mergeCell ref="F8:F11"/>
    <mergeCell ref="A12:A18"/>
    <mergeCell ref="B12:B18"/>
    <mergeCell ref="C12:C18"/>
    <mergeCell ref="A19:A22"/>
    <mergeCell ref="B19:B22"/>
    <mergeCell ref="C19:C22"/>
    <mergeCell ref="F34:F35"/>
    <mergeCell ref="A31:B32"/>
    <mergeCell ref="C31:C32"/>
    <mergeCell ref="F31:F32"/>
    <mergeCell ref="A23:A25"/>
    <mergeCell ref="B23:B25"/>
    <mergeCell ref="C23:C25"/>
    <mergeCell ref="A29:A30"/>
    <mergeCell ref="B29:B30"/>
    <mergeCell ref="C29:C30"/>
    <mergeCell ref="A40:B42"/>
    <mergeCell ref="C40:C42"/>
    <mergeCell ref="A44:A45"/>
    <mergeCell ref="B44:B45"/>
    <mergeCell ref="A34:B35"/>
    <mergeCell ref="C34:C35"/>
    <mergeCell ref="A2:F2"/>
    <mergeCell ref="A3:F3"/>
    <mergeCell ref="A63:E63"/>
    <mergeCell ref="A57:A58"/>
    <mergeCell ref="B57:B58"/>
    <mergeCell ref="A60:A61"/>
    <mergeCell ref="B60:B61"/>
    <mergeCell ref="E60:E61"/>
    <mergeCell ref="F60:F61"/>
    <mergeCell ref="A53:A54"/>
    <mergeCell ref="B53:B54"/>
    <mergeCell ref="A55:B55"/>
    <mergeCell ref="A47:A48"/>
    <mergeCell ref="B47:B48"/>
    <mergeCell ref="A50:A52"/>
    <mergeCell ref="B50:B52"/>
  </mergeCells>
  <pageMargins left="0.7" right="0.56999999999999995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Nama progam&amp;Kegiatan 2019</vt:lpstr>
      <vt:lpstr>Sheet3</vt:lpstr>
      <vt:lpstr>'Nama progam&amp;Kegiatan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Kesbangpol</dc:creator>
  <cp:lastModifiedBy>Kesbangpol</cp:lastModifiedBy>
  <cp:lastPrinted>2019-09-05T01:45:51Z</cp:lastPrinted>
  <dcterms:created xsi:type="dcterms:W3CDTF">2019-08-02T02:26:51Z</dcterms:created>
  <dcterms:modified xsi:type="dcterms:W3CDTF">2019-09-05T05:58:57Z</dcterms:modified>
</cp:coreProperties>
</file>