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8265" activeTab="1"/>
  </bookViews>
  <sheets>
    <sheet name="Pengadaan ASET Smstr II" sheetId="1" r:id="rId1"/>
    <sheet name="Penyesuaian ASET Smstr  II" sheetId="2" r:id="rId2"/>
    <sheet name="KIB A" sheetId="3" r:id="rId3"/>
    <sheet name="KIB B" sheetId="4" r:id="rId4"/>
    <sheet name="KIB C" sheetId="5" r:id="rId5"/>
    <sheet name="KIB D" sheetId="6" r:id="rId6"/>
    <sheet name="KIB E" sheetId="7" r:id="rId7"/>
    <sheet name="KIB F" sheetId="8" r:id="rId8"/>
    <sheet name="REKAP KENDARAAN " sheetId="9" r:id="rId9"/>
    <sheet name="LBPS SEMESTER II" sheetId="10" r:id="rId10"/>
  </sheets>
  <definedNames/>
  <calcPr fullCalcOnLoad="1"/>
</workbook>
</file>

<file path=xl/sharedStrings.xml><?xml version="1.0" encoding="utf-8"?>
<sst xmlns="http://schemas.openxmlformats.org/spreadsheetml/2006/main" count="829" uniqueCount="358">
  <si>
    <t>SKPD</t>
  </si>
  <si>
    <t>KOTA</t>
  </si>
  <si>
    <t>: DINAS TENAGA KERJA DAN TRANSMIGRASI</t>
  </si>
  <si>
    <t>: SERANG</t>
  </si>
  <si>
    <t>PROV.</t>
  </si>
  <si>
    <t>: BANTEN</t>
  </si>
  <si>
    <t>DAFTAR PENGADAAN BARANG</t>
  </si>
  <si>
    <t>NO</t>
  </si>
  <si>
    <t>Jenis Barang yang dibeli</t>
  </si>
  <si>
    <t>SPK/Perjanjian/Kontrak</t>
  </si>
  <si>
    <t>DPA/SPM/Kwitansi</t>
  </si>
  <si>
    <t>J U M L A H</t>
  </si>
  <si>
    <t>Dipergunakan pada Unit</t>
  </si>
  <si>
    <t>Ket.</t>
  </si>
  <si>
    <t>Tanggal</t>
  </si>
  <si>
    <t>Nomor</t>
  </si>
  <si>
    <t>Banyaknya Barang</t>
  </si>
  <si>
    <t>Harga Satuan</t>
  </si>
  <si>
    <t>Jumlah Harga</t>
  </si>
  <si>
    <t>9 (7X8)</t>
  </si>
  <si>
    <t>Sepeda Motor</t>
  </si>
  <si>
    <t>KEPALA SKPD</t>
  </si>
  <si>
    <t>REKAP PENYESUAIAN NILAI ASET</t>
  </si>
  <si>
    <t>DINAS TENAGA KERJA DAN TRANSMIGRASI KOTA SERANG</t>
  </si>
  <si>
    <t>NAMA/JENIS ASET</t>
  </si>
  <si>
    <t>MERK/UKURAN</t>
  </si>
  <si>
    <t>JUMLAH BARANG</t>
  </si>
  <si>
    <t>HARGA SATUAN</t>
  </si>
  <si>
    <t>TOTAL HARGA BELI</t>
  </si>
  <si>
    <t>JUMLAH PENYESUAIAN/ ATRIBUSI</t>
  </si>
  <si>
    <t>NILAI PEROLEHAN/ HARGA SETELAH PENYESUAIAN</t>
  </si>
  <si>
    <t>HARGA SATUAN SETELAH PENYESUAIAN</t>
  </si>
  <si>
    <t>NILAI MASUK NERACA</t>
  </si>
  <si>
    <t>NILAI TIDAK MASUK NERACA</t>
  </si>
  <si>
    <t>8 = (6 + 7)</t>
  </si>
  <si>
    <t>9 = (8 / 5)</t>
  </si>
  <si>
    <t>URAIAN</t>
  </si>
  <si>
    <t>Harga Beli</t>
  </si>
  <si>
    <t>N. Penyesuaian</t>
  </si>
  <si>
    <t>N. Aset Setelah Penyesuaian</t>
  </si>
  <si>
    <t>KIB A</t>
  </si>
  <si>
    <t>KIB B</t>
  </si>
  <si>
    <t>PENGURUS BARANG</t>
  </si>
  <si>
    <t>KIB C</t>
  </si>
  <si>
    <t>KIB D</t>
  </si>
  <si>
    <t>KIB E</t>
  </si>
  <si>
    <t>KIB F</t>
  </si>
  <si>
    <t>TOTAL</t>
  </si>
  <si>
    <t>KARTU INVENTARIS BARANG ( KIB ) A</t>
  </si>
  <si>
    <t>TANAH</t>
  </si>
  <si>
    <t>Provinsi</t>
  </si>
  <si>
    <t>Kab./Kota</t>
  </si>
  <si>
    <t>: PEMERINTAH KOTA SERANG</t>
  </si>
  <si>
    <t>Bidang</t>
  </si>
  <si>
    <t>: Bidang Kependudukan</t>
  </si>
  <si>
    <t>Unit Organisasi</t>
  </si>
  <si>
    <t>Sub Unit Organisasi</t>
  </si>
  <si>
    <t>U P B</t>
  </si>
  <si>
    <t>NO. KODE LOKASI</t>
  </si>
  <si>
    <t>: 12.28.07.10.02.13.01.01</t>
  </si>
  <si>
    <t>No</t>
  </si>
  <si>
    <t>Jenis Barang / Nama Barang</t>
  </si>
  <si>
    <t>N o m o r</t>
  </si>
  <si>
    <t>Luas                               ( M2 )</t>
  </si>
  <si>
    <t>Tahun                          Pengadaan</t>
  </si>
  <si>
    <t>Letak /                      Alamat</t>
  </si>
  <si>
    <t>Status Tanah</t>
  </si>
  <si>
    <t>Penggunaan</t>
  </si>
  <si>
    <t>Asal Usul</t>
  </si>
  <si>
    <t>Harga                      (Ribuan                        Rupiah)</t>
  </si>
  <si>
    <t>Ket</t>
  </si>
  <si>
    <t>Kode Barang</t>
  </si>
  <si>
    <t>Register</t>
  </si>
  <si>
    <t>Hak</t>
  </si>
  <si>
    <t>Sertifikat</t>
  </si>
  <si>
    <t>MENGETAHUI</t>
  </si>
  <si>
    <t>KEPALA DINAS</t>
  </si>
  <si>
    <t>KARTU INVENTARIS BARANG ( KIB ) B</t>
  </si>
  <si>
    <t>PERALATAN DAN MESIN</t>
  </si>
  <si>
    <t>No. Urut</t>
  </si>
  <si>
    <t>Kode                           Barang</t>
  </si>
  <si>
    <t>Nama Barang / Jenis Barang</t>
  </si>
  <si>
    <t>Nomor Register</t>
  </si>
  <si>
    <t>Merk / Type</t>
  </si>
  <si>
    <t>Ukuran / CC</t>
  </si>
  <si>
    <t>Bahan</t>
  </si>
  <si>
    <t>Tahun Pembelian</t>
  </si>
  <si>
    <t>Asal Usul/Cara Perolehan</t>
  </si>
  <si>
    <t>Harga</t>
  </si>
  <si>
    <t>Pabrik</t>
  </si>
  <si>
    <t xml:space="preserve">Rangka </t>
  </si>
  <si>
    <t>Mesin</t>
  </si>
  <si>
    <t>Polisi</t>
  </si>
  <si>
    <t>BPKB</t>
  </si>
  <si>
    <t>Campuran</t>
  </si>
  <si>
    <t>Pembelian</t>
  </si>
  <si>
    <t>02.03.01.05.01</t>
  </si>
  <si>
    <t>SUZUKI/HAYATE</t>
  </si>
  <si>
    <t>KARTU INVENTARIS BARANG ( KIB ) C</t>
  </si>
  <si>
    <t>GEDUNG DAN BANGUNAN</t>
  </si>
  <si>
    <t>No Urut</t>
  </si>
  <si>
    <t>Kondisi Bangunan   (B,KB,RB)</t>
  </si>
  <si>
    <t>Konstruksi Bangunan</t>
  </si>
  <si>
    <t>Luas Lantai                                   (M2)</t>
  </si>
  <si>
    <t>Letak / Lokasi / Alamat</t>
  </si>
  <si>
    <t>Dokumen Gedung</t>
  </si>
  <si>
    <t>Luas             (M2)</t>
  </si>
  <si>
    <t>Satatus Tanah</t>
  </si>
  <si>
    <t>Nomor Kode Tanah</t>
  </si>
  <si>
    <t>Bertingkat/ Tidak</t>
  </si>
  <si>
    <t>Beton/ Tidak</t>
  </si>
  <si>
    <t>KARTU INVENTARIS BARANG ( KIB ) D</t>
  </si>
  <si>
    <t>JALAN, IRIGASI DAN JARINGAN</t>
  </si>
  <si>
    <t>Konstruksi</t>
  </si>
  <si>
    <t>Panjang        (Km)</t>
  </si>
  <si>
    <t>Lebar     (M)</t>
  </si>
  <si>
    <t>Luas                                   (M2)</t>
  </si>
  <si>
    <t xml:space="preserve">Letak / Lokasi </t>
  </si>
  <si>
    <t>Dokumen</t>
  </si>
  <si>
    <t>Kondisi (B,KB,RB)</t>
  </si>
  <si>
    <t>KARTU INVENTARIS BARANG ( KIB ) E</t>
  </si>
  <si>
    <t>ASET TETAP LAINNYA</t>
  </si>
  <si>
    <t>Buku Perpustakaan</t>
  </si>
  <si>
    <t>Barang Bercorak Kesenian / Kebudayaan</t>
  </si>
  <si>
    <t>Hewan/Ternak dan Tumbuhan</t>
  </si>
  <si>
    <t>Jumlah</t>
  </si>
  <si>
    <t>Tahun     Cetak /    Pembelian</t>
  </si>
  <si>
    <t>Asal-Usul Cara Perolehan</t>
  </si>
  <si>
    <t>Judul/ Pencipta</t>
  </si>
  <si>
    <t>Spesifikasi</t>
  </si>
  <si>
    <t>Asal daerah</t>
  </si>
  <si>
    <t>Pencipta</t>
  </si>
  <si>
    <t>Jenis</t>
  </si>
  <si>
    <t>Ukuran</t>
  </si>
  <si>
    <t>KARTU INVENTARIS BARANG ( KIB ) F</t>
  </si>
  <si>
    <t>KONSTRUKSI DALAM PENGERJAAN</t>
  </si>
  <si>
    <t>Bangunan     (P,SP,D)</t>
  </si>
  <si>
    <t>Tanggal, Bulan, Tahun Mulai</t>
  </si>
  <si>
    <t>Asal-Usul Pembiayaan</t>
  </si>
  <si>
    <t>Nilai Kontrak (Ribuan Rupiah)</t>
  </si>
  <si>
    <t>Nomor          Kode Tanah</t>
  </si>
  <si>
    <t>: DISNAKERTRANS</t>
  </si>
  <si>
    <t>KAB/KOTA</t>
  </si>
  <si>
    <t>: Kota Serang</t>
  </si>
  <si>
    <t>PROVINSI</t>
  </si>
  <si>
    <t>: Banten</t>
  </si>
  <si>
    <t>LAPORAN BARANG PENGGUNA SEMESTERAN</t>
  </si>
  <si>
    <t>Belanja</t>
  </si>
  <si>
    <t>Uraian/Nama Barang</t>
  </si>
  <si>
    <t>Merk/Type</t>
  </si>
  <si>
    <t>Dipergunakan pada unit</t>
  </si>
  <si>
    <t>Koring</t>
  </si>
  <si>
    <t>Uraian</t>
  </si>
  <si>
    <t>NAMA PENYEDIA BARANG/JASA</t>
  </si>
  <si>
    <t xml:space="preserve">Tanggal </t>
  </si>
  <si>
    <t>Banyak Barang</t>
  </si>
  <si>
    <t>01.13</t>
  </si>
  <si>
    <t>Penyediaan peralatan dan perlengkapan kantor</t>
  </si>
  <si>
    <t>KEPALA DISNAKERTRANS KOTA SERANG</t>
  </si>
  <si>
    <t xml:space="preserve">DAFTAR REKAPITULASI KENDARAAN DINAS </t>
  </si>
  <si>
    <t xml:space="preserve">Provinsi                             </t>
  </si>
  <si>
    <t>:</t>
  </si>
  <si>
    <t>BANTEN</t>
  </si>
  <si>
    <t xml:space="preserve">Kab /Kota </t>
  </si>
  <si>
    <t>PEMERINTAH KOTA SERANG</t>
  </si>
  <si>
    <t xml:space="preserve">Bidang                               </t>
  </si>
  <si>
    <t>Bidang Kependudukan</t>
  </si>
  <si>
    <t xml:space="preserve">Unit Organisasi              </t>
  </si>
  <si>
    <t>DINAS TENAGA KERJA DAN TRANSMIGRASI</t>
  </si>
  <si>
    <t xml:space="preserve">Sub Unit Organisasi     </t>
  </si>
  <si>
    <t xml:space="preserve">UPB            </t>
  </si>
  <si>
    <t>NOMOR</t>
  </si>
  <si>
    <t>SPESIFIKASI BARANG</t>
  </si>
  <si>
    <t>Asal/Cara Perolehan Barang</t>
  </si>
  <si>
    <t>No. Polisi</t>
  </si>
  <si>
    <t>Ukuran Barang/Konstruksi            (P, S, D )</t>
  </si>
  <si>
    <t>Satuan</t>
  </si>
  <si>
    <t>Keadaan Barang             ( B/KB/RB )</t>
  </si>
  <si>
    <t>JUMLAH</t>
  </si>
  <si>
    <t>Urut</t>
  </si>
  <si>
    <t>Nama/Jenis Barang</t>
  </si>
  <si>
    <t xml:space="preserve">No.Sertifikat No. Pabrik   No. Chasis  No. Mesin   </t>
  </si>
  <si>
    <t>Barang</t>
  </si>
  <si>
    <t>Keterangan</t>
  </si>
  <si>
    <t>02.03.01.01.02</t>
  </si>
  <si>
    <t>Jeep</t>
  </si>
  <si>
    <t>TOYOTA/RUSH</t>
  </si>
  <si>
    <t>A 1173 A</t>
  </si>
  <si>
    <t>1500cc</t>
  </si>
  <si>
    <t>B</t>
  </si>
  <si>
    <t>Rp. 205,935,000</t>
  </si>
  <si>
    <t>DAIHATSU/TERIOS</t>
  </si>
  <si>
    <t>MHKG2CJ2JEK09092</t>
  </si>
  <si>
    <t>Campuaran</t>
  </si>
  <si>
    <t>A 1259 A</t>
  </si>
  <si>
    <t>Rp. 198,450,001</t>
  </si>
  <si>
    <t>pembelian</t>
  </si>
  <si>
    <t>A 1249 A</t>
  </si>
  <si>
    <t>Rp. 198,450,000</t>
  </si>
  <si>
    <t>MHKG2CJ2JEK09614</t>
  </si>
  <si>
    <t>A 1250 A</t>
  </si>
  <si>
    <t>Rp. 199,450,000</t>
  </si>
  <si>
    <t>MHKG2CJ1JFK030707</t>
  </si>
  <si>
    <t>A 1322 A</t>
  </si>
  <si>
    <t>Rp. 184,400,000</t>
  </si>
  <si>
    <t>AVANZA</t>
  </si>
  <si>
    <t>A 35 H / A 1871 A</t>
  </si>
  <si>
    <t xml:space="preserve">Belum Tercatat Dalam Simda </t>
  </si>
  <si>
    <t>YAMAHA/JUPITER Z CW FI</t>
  </si>
  <si>
    <t>Rp.  14,767,500</t>
  </si>
  <si>
    <t>HONDA/VARIO</t>
  </si>
  <si>
    <t>020/006729/DNS/R2</t>
  </si>
  <si>
    <t>110cc</t>
  </si>
  <si>
    <t>Rp.  14,085,000</t>
  </si>
  <si>
    <t>HONDA/SUPRA X</t>
  </si>
  <si>
    <t>020/005730/DNS/R2</t>
  </si>
  <si>
    <t>125cc</t>
  </si>
  <si>
    <t>Rp.  15,819,000</t>
  </si>
  <si>
    <t>020/006827/DNS/R2</t>
  </si>
  <si>
    <t>MH8CF4AEJAEJ1457</t>
  </si>
  <si>
    <t>A 3875 A</t>
  </si>
  <si>
    <t>Rp.  14,100,000</t>
  </si>
  <si>
    <t>MH8CF4EJAEJ14573</t>
  </si>
  <si>
    <t>A 3888 A</t>
  </si>
  <si>
    <t>MH8CF4EJAEJ-14660</t>
  </si>
  <si>
    <t>A 4592 A</t>
  </si>
  <si>
    <t>Rp.  14,710,500</t>
  </si>
  <si>
    <t>MH8CF4EJAEJ14661</t>
  </si>
  <si>
    <t>A 4587 A</t>
  </si>
  <si>
    <t>MH8CF4EJAFJ14701</t>
  </si>
  <si>
    <t>A 5207 A</t>
  </si>
  <si>
    <t>MH8CF4EJAFJ14699</t>
  </si>
  <si>
    <t>A 5554 A</t>
  </si>
  <si>
    <t>MH8CF4EJAFJ14703</t>
  </si>
  <si>
    <t>A 6835 A</t>
  </si>
  <si>
    <t>MH8CF4EJAFJ-14700</t>
  </si>
  <si>
    <t>A 6488 A</t>
  </si>
  <si>
    <t>SUZUKI/SHOGUN</t>
  </si>
  <si>
    <t>MH8BF45CAAJ175027</t>
  </si>
  <si>
    <t>A 2770 B</t>
  </si>
  <si>
    <t>125 cc</t>
  </si>
  <si>
    <t>Belum Tercatat Dalam Simda</t>
  </si>
  <si>
    <t>TENAGA KERJA DAN TRANSMIGRASI</t>
  </si>
  <si>
    <t>KOTA SERANG</t>
  </si>
  <si>
    <t>027/10.07-BASTHP/DTKT/2019</t>
  </si>
  <si>
    <t>027/10.05-SP/DTKT/2019</t>
  </si>
  <si>
    <t>DISNAKERTRANS</t>
  </si>
  <si>
    <t>PT.AIRMAS PANTERO INTEGRASI</t>
  </si>
  <si>
    <t>PC Dekstop All In one merk ASUS</t>
  </si>
  <si>
    <t>LAPTOP DELL</t>
  </si>
  <si>
    <t>027/11.07-BASTHP/DTKT/2019</t>
  </si>
  <si>
    <t>PRINTER  EPSON MULTIFUNGSI</t>
  </si>
  <si>
    <t>027/07.07-BASTHP/DTKT/2019</t>
  </si>
  <si>
    <t>CAMERA DIGITAL</t>
  </si>
  <si>
    <t>027/08.07-BASTHP/DTKT/2019</t>
  </si>
  <si>
    <t>LEMARI ARSIP</t>
  </si>
  <si>
    <t>027/06.07-BASTHP/DTKT2019</t>
  </si>
  <si>
    <t>027/08.05-SP/DTKT/2019</t>
  </si>
  <si>
    <t>027/07.05-SP/DTKT/2019</t>
  </si>
  <si>
    <t>20/03/209</t>
  </si>
  <si>
    <t>027/11.05-SP/DTKT/2019</t>
  </si>
  <si>
    <t>027/06.05-SP/DTKT/2019</t>
  </si>
  <si>
    <t>PT. COBAS PERKAKAS JAYA</t>
  </si>
  <si>
    <t>ASUS AIO V222UAK-WA345T</t>
  </si>
  <si>
    <t>DELL INSPIRON 15-3576(i5,4 4 GB, 1 TB, WIN10,15,6 INCH)</t>
  </si>
  <si>
    <t>PRINTER EPSON ECO TANK L3110 plus fhotocopy</t>
  </si>
  <si>
    <t xml:space="preserve">CANON DIGITAL  EOS </t>
  </si>
  <si>
    <t>ATLANTIC SDG-206-S7</t>
  </si>
  <si>
    <t>0001</t>
  </si>
  <si>
    <t>0006</t>
  </si>
  <si>
    <t>besi</t>
  </si>
  <si>
    <t xml:space="preserve">besi </t>
  </si>
  <si>
    <t>sekertaris 2 unit , LATAS 1 , TRANSMIGRASI 1, HI 1,BINAPENTA 1 unit</t>
  </si>
  <si>
    <t xml:space="preserve">Drs. H. AKHMAD BENBELA </t>
  </si>
  <si>
    <t>NIP. 19630613 198503 1 013</t>
  </si>
  <si>
    <t>IWAN DARMAWAN, S.T</t>
  </si>
  <si>
    <t>NIP. 19820416 201101 1 001</t>
  </si>
  <si>
    <t>Serang, 30 Desember 2019</t>
  </si>
  <si>
    <t>Drs. H. AKHMAD BENBELA</t>
  </si>
  <si>
    <t>Polytron 2 pintu</t>
  </si>
  <si>
    <t xml:space="preserve">  LEMARI ES</t>
  </si>
  <si>
    <r>
      <t xml:space="preserve">  </t>
    </r>
    <r>
      <rPr>
        <i/>
        <sz val="10"/>
        <color indexed="8"/>
        <rFont val="Calibri"/>
        <family val="2"/>
      </rPr>
      <t xml:space="preserve">AC SPLIT </t>
    </r>
  </si>
  <si>
    <t>Polytron Neuva Deluxe</t>
  </si>
  <si>
    <t xml:space="preserve"> KOTAK SARAN</t>
  </si>
  <si>
    <t xml:space="preserve">PLASTIK </t>
  </si>
  <si>
    <t xml:space="preserve"> KURSI KERJA ESSELON III</t>
  </si>
  <si>
    <t>CAMPURAN WARNA HITAM</t>
  </si>
  <si>
    <t xml:space="preserve"> KURSI KERJA ESSELON IV</t>
  </si>
  <si>
    <t>CV. SINAR PUSAKA BANTEN</t>
  </si>
  <si>
    <t>027/12.15/SPK/DTKT/2019</t>
  </si>
  <si>
    <t>027/12.07-BASTHP/DTKT/2019</t>
  </si>
  <si>
    <t>0003</t>
  </si>
  <si>
    <t>0005</t>
  </si>
  <si>
    <t>PEMBELIAN APBD</t>
  </si>
  <si>
    <t>0004</t>
  </si>
  <si>
    <t>M. AGUS HERY HERYAWAN, S.Psi</t>
  </si>
  <si>
    <t>Dra. Hj. SUMARSIH, M.Si</t>
  </si>
  <si>
    <t>A 3366 B/ A 4730 A</t>
  </si>
  <si>
    <t>IDA FARIDA , S.E</t>
  </si>
  <si>
    <t xml:space="preserve">A 3367 B/A 4732 A </t>
  </si>
  <si>
    <t>KUAT WIDODO</t>
  </si>
  <si>
    <t>RUSWIYANTI</t>
  </si>
  <si>
    <t>BERLY BERLIAN, S.S, M.M</t>
  </si>
  <si>
    <t>USWATUN KHASANAH, S.KM</t>
  </si>
  <si>
    <t>Hj. SRI MARLINA, S.Pd, M.Si</t>
  </si>
  <si>
    <t>ICHWANUDIN, SE, MM</t>
  </si>
  <si>
    <t>LUKMAN HAKIM, S.IP, M.SI</t>
  </si>
  <si>
    <t>USMAN, SH, Msi</t>
  </si>
  <si>
    <t>A 3507 B/ A 2098 A</t>
  </si>
  <si>
    <t>Drs. SAEPUDIN, S.PD, M.SI</t>
  </si>
  <si>
    <t>A 3505 B/ A 2097 A</t>
  </si>
  <si>
    <t>EVY SUSANTY</t>
  </si>
  <si>
    <t>AAM SURAPATI,S.Pd, M.Pd</t>
  </si>
  <si>
    <t>A 3506 B/ A 2092 A</t>
  </si>
  <si>
    <t>Pengadaan Aset 2019 :</t>
  </si>
  <si>
    <t>DARI TGL 1 JANUARI 2019 S/D 31 DESEMBER 2019</t>
  </si>
  <si>
    <t>ergotec CAMPURAN WARNA HITAM</t>
  </si>
  <si>
    <t>brother CAMPURAN WARNA HITAM</t>
  </si>
  <si>
    <t>KENDARAAN OPERASIONAL DINAS DISNAKERTRANS</t>
  </si>
  <si>
    <t>MUTASI SETDA</t>
  </si>
  <si>
    <t>Mitsubishi Pajero Sport 2,5 Exceed</t>
  </si>
  <si>
    <t>A 1332 A</t>
  </si>
  <si>
    <t>Drs.H. AKHMAD BENBELA</t>
  </si>
  <si>
    <t>Dr. Hj. LENI NUR’AINI, S.Pd, M.Pd.</t>
  </si>
  <si>
    <t>PER 01 DESEMBER  S/D 30 DESEMBER 2019</t>
  </si>
  <si>
    <t>Semester II Desember 2019</t>
  </si>
  <si>
    <t>0002</t>
  </si>
  <si>
    <t>Finger Print Sport</t>
  </si>
  <si>
    <t>KURSI TUNGGU PELAYANAN</t>
  </si>
  <si>
    <t>027/28.05-SP/DTKT/2019</t>
  </si>
  <si>
    <t>CV. KARUNIA ABADI</t>
  </si>
  <si>
    <t>SOFA COKLAT PEKAT</t>
  </si>
  <si>
    <t>Kursi Kerja Pejabat Eselon II</t>
  </si>
  <si>
    <t>SOUND SYSTEM</t>
  </si>
  <si>
    <t>Kursi Pelayanan AK II</t>
  </si>
  <si>
    <t>FINGER PRINT</t>
  </si>
  <si>
    <t>27/20.01-SP/DTKT/2019</t>
  </si>
  <si>
    <t>27/20.02- BAPHP/DTKT/2019</t>
  </si>
  <si>
    <t>CV. ANDHIKA PRATAMA SOLUSINDO</t>
  </si>
  <si>
    <t xml:space="preserve">Besi Campuran </t>
  </si>
  <si>
    <t>Serang, 31 Desember 2019</t>
  </si>
  <si>
    <t>CAMPURAN</t>
  </si>
  <si>
    <t>POLYTRON LEMARI ES 2 PINTU</t>
  </si>
  <si>
    <t>GEWISSEN</t>
  </si>
  <si>
    <t xml:space="preserve">CAMPURAN </t>
  </si>
  <si>
    <t>Serang,  31 Desember 2019</t>
  </si>
  <si>
    <t>Serang,  31 Desember  2019</t>
  </si>
  <si>
    <t>HJ. IIN INDIYAWATI, S.Pd, M.H</t>
  </si>
  <si>
    <t>H. UJANG SUPRIADI, M. Si</t>
  </si>
  <si>
    <t xml:space="preserve"> </t>
  </si>
  <si>
    <t xml:space="preserve">                                                                    </t>
  </si>
  <si>
    <t>Serang,  09 Januari 2020</t>
  </si>
  <si>
    <t>PALANG ANTRIAN</t>
  </si>
  <si>
    <t>Bengkel Las Langgeng</t>
  </si>
  <si>
    <t>1082/BKT_01.02/DTKT/XII/2019</t>
  </si>
  <si>
    <t>Palang Antrian</t>
  </si>
  <si>
    <t>Besi</t>
  </si>
  <si>
    <t>H. SYAFAAT, SH.M.SI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</si>
</sst>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/yyyy;@"/>
    <numFmt numFmtId="179" formatCode="_(* #,##0_);_(* \(#,##0\);_(* &quot;-&quot;??_);_(@_)"/>
    <numFmt numFmtId="180" formatCode="[$-421]dd\ mmmm\ yyyy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i/>
      <sz val="10"/>
      <color indexed="8"/>
      <name val="Calibri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56" applyFont="1">
      <alignment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5" fillId="0" borderId="11" xfId="56" applyFont="1" applyBorder="1" applyAlignment="1">
      <alignment horizontal="center" vertical="center"/>
      <protection/>
    </xf>
    <xf numFmtId="0" fontId="66" fillId="0" borderId="12" xfId="56" applyFont="1" applyBorder="1" applyAlignment="1">
      <alignment horizontal="center" vertical="center" wrapText="1"/>
      <protection/>
    </xf>
    <xf numFmtId="14" fontId="33" fillId="0" borderId="12" xfId="57" applyNumberFormat="1" applyFont="1" applyFill="1" applyBorder="1" applyAlignment="1">
      <alignment horizontal="center" vertical="center" wrapText="1"/>
      <protection/>
    </xf>
    <xf numFmtId="0" fontId="33" fillId="0" borderId="12" xfId="57" applyFont="1" applyFill="1" applyBorder="1" applyAlignment="1">
      <alignment horizontal="center" vertical="center" wrapText="1"/>
      <protection/>
    </xf>
    <xf numFmtId="178" fontId="66" fillId="0" borderId="12" xfId="56" applyNumberFormat="1" applyFont="1" applyBorder="1" applyAlignment="1">
      <alignment horizontal="center" vertical="center" wrapText="1"/>
      <protection/>
    </xf>
    <xf numFmtId="169" fontId="66" fillId="0" borderId="12" xfId="56" applyNumberFormat="1" applyFont="1" applyBorder="1" applyAlignment="1">
      <alignment vertical="center" wrapText="1"/>
      <protection/>
    </xf>
    <xf numFmtId="169" fontId="66" fillId="0" borderId="13" xfId="44" applyFont="1" applyBorder="1" applyAlignment="1">
      <alignment vertical="center" wrapText="1"/>
    </xf>
    <xf numFmtId="0" fontId="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69" fontId="68" fillId="0" borderId="13" xfId="0" applyNumberFormat="1" applyFont="1" applyBorder="1" applyAlignment="1">
      <alignment vertical="center"/>
    </xf>
    <xf numFmtId="0" fontId="68" fillId="0" borderId="13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169" fontId="63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179" fontId="63" fillId="0" borderId="10" xfId="42" applyNumberFormat="1" applyFont="1" applyBorder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/>
    </xf>
    <xf numFmtId="0" fontId="68" fillId="0" borderId="13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169" fontId="67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9" fontId="67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 quotePrefix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39" fontId="10" fillId="0" borderId="0" xfId="0" applyNumberFormat="1" applyFont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39" fontId="10" fillId="0" borderId="18" xfId="0" applyNumberFormat="1" applyFont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39" fontId="0" fillId="0" borderId="10" xfId="0" applyNumberFormat="1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7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3" fillId="0" borderId="0" xfId="57" applyFont="1" applyFill="1" applyBorder="1" applyAlignment="1">
      <alignment horizontal="left" vertical="center" wrapText="1" indent="1"/>
      <protection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169" fontId="68" fillId="0" borderId="0" xfId="0" applyNumberFormat="1" applyFont="1" applyBorder="1" applyAlignment="1">
      <alignment vertical="center"/>
    </xf>
    <xf numFmtId="179" fontId="9" fillId="0" borderId="0" xfId="42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69" fontId="65" fillId="0" borderId="0" xfId="56" applyNumberFormat="1" applyFont="1" applyBorder="1" applyAlignment="1">
      <alignment vertical="center"/>
      <protection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66" fillId="0" borderId="0" xfId="0" applyFont="1" applyAlignment="1">
      <alignment vertical="center"/>
    </xf>
    <xf numFmtId="0" fontId="33" fillId="0" borderId="0" xfId="0" applyFont="1" applyAlignment="1">
      <alignment/>
    </xf>
    <xf numFmtId="39" fontId="10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43" fillId="0" borderId="12" xfId="57" applyFont="1" applyFill="1" applyBorder="1" applyAlignment="1">
      <alignment horizontal="left" vertical="center" wrapText="1" indent="1"/>
      <protection/>
    </xf>
    <xf numFmtId="0" fontId="43" fillId="0" borderId="13" xfId="57" applyFont="1" applyFill="1" applyBorder="1" applyAlignment="1">
      <alignment horizontal="left" vertical="center" wrapText="1" indent="1"/>
      <protection/>
    </xf>
    <xf numFmtId="178" fontId="72" fillId="0" borderId="12" xfId="56" applyNumberFormat="1" applyFont="1" applyBorder="1" applyAlignment="1">
      <alignment horizontal="center" vertical="center" wrapText="1"/>
      <protection/>
    </xf>
    <xf numFmtId="0" fontId="72" fillId="0" borderId="12" xfId="56" applyFont="1" applyBorder="1" applyAlignment="1">
      <alignment horizontal="center" vertical="center" wrapText="1"/>
      <protection/>
    </xf>
    <xf numFmtId="14" fontId="43" fillId="0" borderId="12" xfId="57" applyNumberFormat="1" applyFont="1" applyFill="1" applyBorder="1" applyAlignment="1">
      <alignment horizontal="center" vertical="center" wrapText="1"/>
      <protection/>
    </xf>
    <xf numFmtId="0" fontId="43" fillId="0" borderId="12" xfId="57" applyFont="1" applyFill="1" applyBorder="1" applyAlignment="1">
      <alignment horizontal="center" vertical="center" wrapText="1"/>
      <protection/>
    </xf>
    <xf numFmtId="169" fontId="72" fillId="0" borderId="13" xfId="44" applyFont="1" applyBorder="1" applyAlignment="1">
      <alignment vertical="center" wrapText="1"/>
    </xf>
    <xf numFmtId="169" fontId="72" fillId="0" borderId="12" xfId="56" applyNumberFormat="1" applyFont="1" applyBorder="1" applyAlignment="1">
      <alignment vertical="center" wrapText="1"/>
      <protection/>
    </xf>
    <xf numFmtId="0" fontId="43" fillId="0" borderId="13" xfId="57" applyFont="1" applyFill="1" applyBorder="1" applyAlignment="1">
      <alignment horizontal="center" vertical="center" wrapText="1"/>
      <protection/>
    </xf>
    <xf numFmtId="169" fontId="72" fillId="0" borderId="13" xfId="56" applyNumberFormat="1" applyFont="1" applyBorder="1" applyAlignment="1">
      <alignment vertical="center" wrapText="1"/>
      <protection/>
    </xf>
    <xf numFmtId="0" fontId="68" fillId="0" borderId="18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69" fontId="66" fillId="0" borderId="12" xfId="56" applyNumberFormat="1" applyFont="1" applyBorder="1" applyAlignment="1">
      <alignment horizontal="center" vertical="center" wrapText="1"/>
      <protection/>
    </xf>
    <xf numFmtId="169" fontId="66" fillId="0" borderId="12" xfId="56" applyNumberFormat="1" applyFont="1" applyBorder="1" applyAlignment="1">
      <alignment horizontal="left" vertical="center" wrapText="1"/>
      <protection/>
    </xf>
    <xf numFmtId="0" fontId="65" fillId="0" borderId="15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2" fillId="0" borderId="12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68" fillId="0" borderId="13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44" fillId="0" borderId="10" xfId="57" applyFont="1" applyFill="1" applyBorder="1" applyAlignment="1">
      <alignment horizontal="center" vertical="center"/>
      <protection/>
    </xf>
    <xf numFmtId="169" fontId="63" fillId="0" borderId="10" xfId="56" applyNumberFormat="1" applyFont="1" applyBorder="1" applyAlignment="1">
      <alignment vertical="center"/>
      <protection/>
    </xf>
    <xf numFmtId="0" fontId="0" fillId="0" borderId="10" xfId="56" applyFont="1" applyBorder="1">
      <alignment/>
      <protection/>
    </xf>
    <xf numFmtId="0" fontId="0" fillId="0" borderId="10" xfId="0" applyBorder="1" applyAlignment="1">
      <alignment horizontal="center" vertical="center" wrapText="1"/>
    </xf>
    <xf numFmtId="0" fontId="63" fillId="0" borderId="25" xfId="56" applyFont="1" applyBorder="1" applyAlignment="1">
      <alignment horizontal="center" vertical="center"/>
      <protection/>
    </xf>
    <xf numFmtId="0" fontId="63" fillId="0" borderId="26" xfId="56" applyFont="1" applyBorder="1" applyAlignment="1">
      <alignment horizontal="center" vertical="center"/>
      <protection/>
    </xf>
    <xf numFmtId="0" fontId="63" fillId="0" borderId="27" xfId="56" applyFont="1" applyBorder="1" applyAlignment="1">
      <alignment horizontal="center" vertical="center"/>
      <protection/>
    </xf>
    <xf numFmtId="0" fontId="63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2" xfId="0" applyFont="1" applyBorder="1" applyAlignment="1">
      <alignment horizontal="right" vertical="center" indent="1"/>
    </xf>
    <xf numFmtId="0" fontId="7" fillId="0" borderId="36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7" fillId="0" borderId="34" xfId="0" applyFont="1" applyBorder="1" applyAlignment="1">
      <alignment horizontal="right" vertical="center" indent="1"/>
    </xf>
    <xf numFmtId="0" fontId="7" fillId="0" borderId="37" xfId="0" applyFont="1" applyBorder="1" applyAlignment="1">
      <alignment horizontal="right" vertical="center" indent="1"/>
    </xf>
    <xf numFmtId="0" fontId="7" fillId="0" borderId="35" xfId="0" applyFont="1" applyBorder="1" applyAlignment="1">
      <alignment horizontal="right" vertical="center" indent="1"/>
    </xf>
    <xf numFmtId="16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17</xdr:row>
      <xdr:rowOff>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476625" y="28670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247650</xdr:colOff>
      <xdr:row>17</xdr:row>
      <xdr:rowOff>0</xdr:rowOff>
    </xdr:from>
    <xdr:ext cx="3743325" cy="933450"/>
    <xdr:sp>
      <xdr:nvSpPr>
        <xdr:cNvPr id="2" name="Rectangle 2"/>
        <xdr:cNvSpPr>
          <a:spLocks/>
        </xdr:cNvSpPr>
      </xdr:nvSpPr>
      <xdr:spPr>
        <a:xfrm>
          <a:off x="3476625" y="28670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17</xdr:row>
      <xdr:rowOff>142875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248025" y="3000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28575</xdr:colOff>
      <xdr:row>56</xdr:row>
      <xdr:rowOff>57150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286000" y="10239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56</xdr:row>
      <xdr:rowOff>57150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286000" y="10239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17</xdr:row>
      <xdr:rowOff>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2771775" y="28289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609600</xdr:colOff>
      <xdr:row>17</xdr:row>
      <xdr:rowOff>0</xdr:rowOff>
    </xdr:from>
    <xdr:ext cx="3743325" cy="933450"/>
    <xdr:sp>
      <xdr:nvSpPr>
        <xdr:cNvPr id="2" name="Rectangle 2"/>
        <xdr:cNvSpPr>
          <a:spLocks/>
        </xdr:cNvSpPr>
      </xdr:nvSpPr>
      <xdr:spPr>
        <a:xfrm>
          <a:off x="2771775" y="28289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609600</xdr:colOff>
      <xdr:row>54</xdr:row>
      <xdr:rowOff>57150</xdr:rowOff>
    </xdr:from>
    <xdr:ext cx="3743325" cy="933450"/>
    <xdr:sp>
      <xdr:nvSpPr>
        <xdr:cNvPr id="3" name="Rectangle 3"/>
        <xdr:cNvSpPr>
          <a:spLocks/>
        </xdr:cNvSpPr>
      </xdr:nvSpPr>
      <xdr:spPr>
        <a:xfrm>
          <a:off x="2771775" y="9820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54</xdr:row>
      <xdr:rowOff>57150</xdr:rowOff>
    </xdr:from>
    <xdr:ext cx="3743325" cy="933450"/>
    <xdr:sp>
      <xdr:nvSpPr>
        <xdr:cNvPr id="4" name="Rectangle 4"/>
        <xdr:cNvSpPr>
          <a:spLocks/>
        </xdr:cNvSpPr>
      </xdr:nvSpPr>
      <xdr:spPr>
        <a:xfrm>
          <a:off x="2771775" y="9820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16</xdr:row>
      <xdr:rowOff>114300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2800350" y="274320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495300</xdr:colOff>
      <xdr:row>55</xdr:row>
      <xdr:rowOff>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705100" y="99536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495300</xdr:colOff>
      <xdr:row>55</xdr:row>
      <xdr:rowOff>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705100" y="99536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17</xdr:row>
      <xdr:rowOff>57150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219450" y="296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3</xdr:col>
      <xdr:colOff>514350</xdr:colOff>
      <xdr:row>53</xdr:row>
      <xdr:rowOff>38100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324100" y="969645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53</xdr:row>
      <xdr:rowOff>38100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324100" y="969645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P24" sqref="P24"/>
    </sheetView>
  </sheetViews>
  <sheetFormatPr defaultColWidth="9.140625" defaultRowHeight="15"/>
  <cols>
    <col min="1" max="1" width="5.57421875" style="0" customWidth="1"/>
    <col min="2" max="2" width="26.00390625" style="0" customWidth="1"/>
    <col min="3" max="3" width="12.8515625" style="0" customWidth="1"/>
    <col min="4" max="4" width="26.00390625" style="0" customWidth="1"/>
    <col min="5" max="5" width="14.7109375" style="0" customWidth="1"/>
    <col min="6" max="6" width="26.57421875" style="0" customWidth="1"/>
    <col min="7" max="7" width="11.57421875" style="0" customWidth="1"/>
    <col min="8" max="8" width="15.28125" style="0" customWidth="1"/>
    <col min="9" max="9" width="13.7109375" style="0" customWidth="1"/>
    <col min="10" max="10" width="13.8515625" style="0" customWidth="1"/>
    <col min="11" max="11" width="30.8515625" style="0" customWidth="1"/>
  </cols>
  <sheetData>
    <row r="1" spans="1:2" ht="15">
      <c r="A1" s="1" t="s">
        <v>0</v>
      </c>
      <c r="B1" s="2" t="s">
        <v>2</v>
      </c>
    </row>
    <row r="2" spans="1:2" ht="15">
      <c r="A2" s="1" t="s">
        <v>1</v>
      </c>
      <c r="B2" s="3" t="s">
        <v>3</v>
      </c>
    </row>
    <row r="3" spans="1:2" ht="15">
      <c r="A3" s="1" t="s">
        <v>4</v>
      </c>
      <c r="B3" s="3" t="s">
        <v>5</v>
      </c>
    </row>
    <row r="5" spans="1:11" ht="15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5">
      <c r="A6" s="181" t="s">
        <v>325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" customHeight="1">
      <c r="A8" s="182" t="s">
        <v>7</v>
      </c>
      <c r="B8" s="183" t="s">
        <v>8</v>
      </c>
      <c r="C8" s="182" t="s">
        <v>9</v>
      </c>
      <c r="D8" s="182"/>
      <c r="E8" s="182" t="s">
        <v>10</v>
      </c>
      <c r="F8" s="182"/>
      <c r="G8" s="182" t="s">
        <v>11</v>
      </c>
      <c r="H8" s="182"/>
      <c r="I8" s="182"/>
      <c r="J8" s="185" t="s">
        <v>12</v>
      </c>
      <c r="K8" s="185" t="s">
        <v>13</v>
      </c>
    </row>
    <row r="9" spans="1:11" ht="30.75" customHeight="1">
      <c r="A9" s="182"/>
      <c r="B9" s="184"/>
      <c r="C9" s="5" t="s">
        <v>14</v>
      </c>
      <c r="D9" s="5" t="s">
        <v>15</v>
      </c>
      <c r="E9" s="5" t="s">
        <v>14</v>
      </c>
      <c r="F9" s="5" t="s">
        <v>15</v>
      </c>
      <c r="G9" s="6" t="s">
        <v>16</v>
      </c>
      <c r="H9" s="6" t="s">
        <v>17</v>
      </c>
      <c r="I9" s="6" t="s">
        <v>18</v>
      </c>
      <c r="J9" s="185"/>
      <c r="K9" s="185"/>
    </row>
    <row r="10" spans="1:11" ht="10.5" customHeight="1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 t="s">
        <v>19</v>
      </c>
      <c r="J10" s="7">
        <v>10</v>
      </c>
      <c r="K10" s="7">
        <v>11</v>
      </c>
    </row>
    <row r="11" spans="1:11" ht="27" customHeight="1" thickTop="1">
      <c r="A11" s="8">
        <v>1</v>
      </c>
      <c r="B11" s="140" t="s">
        <v>248</v>
      </c>
      <c r="C11" s="142">
        <v>43543</v>
      </c>
      <c r="D11" s="143" t="s">
        <v>245</v>
      </c>
      <c r="E11" s="144">
        <v>43578</v>
      </c>
      <c r="F11" s="145" t="s">
        <v>244</v>
      </c>
      <c r="G11" s="145">
        <v>6</v>
      </c>
      <c r="H11" s="146">
        <v>7717000</v>
      </c>
      <c r="I11" s="147">
        <f aca="true" t="shared" si="0" ref="I11:I22">AVERAGE(G11*H11)</f>
        <v>46302000</v>
      </c>
      <c r="J11" s="143" t="s">
        <v>246</v>
      </c>
      <c r="K11" s="143" t="s">
        <v>247</v>
      </c>
    </row>
    <row r="12" spans="1:11" ht="19.5" customHeight="1">
      <c r="A12" s="8">
        <v>2</v>
      </c>
      <c r="B12" s="140" t="s">
        <v>249</v>
      </c>
      <c r="C12" s="144" t="s">
        <v>259</v>
      </c>
      <c r="D12" s="145" t="s">
        <v>260</v>
      </c>
      <c r="E12" s="142">
        <v>43559</v>
      </c>
      <c r="F12" s="143" t="s">
        <v>250</v>
      </c>
      <c r="G12" s="145">
        <v>4</v>
      </c>
      <c r="H12" s="146">
        <v>9149000</v>
      </c>
      <c r="I12" s="147">
        <f t="shared" si="0"/>
        <v>36596000</v>
      </c>
      <c r="J12" s="143" t="s">
        <v>246</v>
      </c>
      <c r="K12" s="143" t="s">
        <v>247</v>
      </c>
    </row>
    <row r="13" spans="1:11" ht="19.5" customHeight="1">
      <c r="A13" s="8">
        <v>3</v>
      </c>
      <c r="B13" s="140" t="s">
        <v>251</v>
      </c>
      <c r="C13" s="144">
        <v>43510</v>
      </c>
      <c r="D13" s="145" t="s">
        <v>258</v>
      </c>
      <c r="E13" s="144">
        <v>43578</v>
      </c>
      <c r="F13" s="143" t="s">
        <v>252</v>
      </c>
      <c r="G13" s="145">
        <v>6</v>
      </c>
      <c r="H13" s="146">
        <v>2430000</v>
      </c>
      <c r="I13" s="147">
        <f t="shared" si="0"/>
        <v>14580000</v>
      </c>
      <c r="J13" s="143" t="s">
        <v>246</v>
      </c>
      <c r="K13" s="143" t="s">
        <v>247</v>
      </c>
    </row>
    <row r="14" spans="1:11" ht="19.5" customHeight="1">
      <c r="A14" s="8">
        <v>4</v>
      </c>
      <c r="B14" s="140" t="s">
        <v>253</v>
      </c>
      <c r="C14" s="144">
        <v>43510</v>
      </c>
      <c r="D14" s="145" t="s">
        <v>257</v>
      </c>
      <c r="E14" s="142">
        <v>43539</v>
      </c>
      <c r="F14" s="143" t="s">
        <v>254</v>
      </c>
      <c r="G14" s="145">
        <v>1</v>
      </c>
      <c r="H14" s="146">
        <v>7604600</v>
      </c>
      <c r="I14" s="147">
        <f t="shared" si="0"/>
        <v>7604600</v>
      </c>
      <c r="J14" s="143" t="s">
        <v>246</v>
      </c>
      <c r="K14" s="143" t="s">
        <v>247</v>
      </c>
    </row>
    <row r="15" spans="1:11" ht="19.5" customHeight="1">
      <c r="A15" s="8">
        <v>5</v>
      </c>
      <c r="B15" s="141" t="s">
        <v>255</v>
      </c>
      <c r="C15" s="144">
        <v>43508</v>
      </c>
      <c r="D15" s="145" t="s">
        <v>261</v>
      </c>
      <c r="E15" s="142">
        <v>43521</v>
      </c>
      <c r="F15" s="143" t="s">
        <v>256</v>
      </c>
      <c r="G15" s="148">
        <v>5</v>
      </c>
      <c r="H15" s="146">
        <v>4343000</v>
      </c>
      <c r="I15" s="149">
        <f t="shared" si="0"/>
        <v>21715000</v>
      </c>
      <c r="J15" s="143" t="s">
        <v>246</v>
      </c>
      <c r="K15" s="143" t="s">
        <v>262</v>
      </c>
    </row>
    <row r="16" spans="1:11" ht="19.5" customHeight="1">
      <c r="A16" s="8">
        <v>6</v>
      </c>
      <c r="B16" s="141" t="s">
        <v>255</v>
      </c>
      <c r="C16" s="144">
        <v>43508</v>
      </c>
      <c r="D16" s="145" t="s">
        <v>261</v>
      </c>
      <c r="E16" s="142">
        <v>43521</v>
      </c>
      <c r="F16" s="143" t="s">
        <v>256</v>
      </c>
      <c r="G16" s="148">
        <v>1</v>
      </c>
      <c r="H16" s="146">
        <v>4243000</v>
      </c>
      <c r="I16" s="147">
        <f t="shared" si="0"/>
        <v>4243000</v>
      </c>
      <c r="J16" s="143" t="s">
        <v>246</v>
      </c>
      <c r="K16" s="143" t="s">
        <v>262</v>
      </c>
    </row>
    <row r="17" spans="1:11" ht="19.5" customHeight="1">
      <c r="A17" s="8">
        <v>7</v>
      </c>
      <c r="B17" s="140" t="s">
        <v>334</v>
      </c>
      <c r="C17" s="144">
        <v>43755</v>
      </c>
      <c r="D17" s="145" t="s">
        <v>329</v>
      </c>
      <c r="E17" s="142">
        <v>43768</v>
      </c>
      <c r="F17" s="170" t="s">
        <v>329</v>
      </c>
      <c r="G17" s="148">
        <v>2</v>
      </c>
      <c r="H17" s="146">
        <v>2970000</v>
      </c>
      <c r="I17" s="147">
        <f t="shared" si="0"/>
        <v>5940000</v>
      </c>
      <c r="J17" s="143" t="s">
        <v>246</v>
      </c>
      <c r="K17" s="143" t="s">
        <v>330</v>
      </c>
    </row>
    <row r="18" spans="1:11" ht="19.5" customHeight="1">
      <c r="A18" s="8">
        <v>8</v>
      </c>
      <c r="B18" s="140" t="s">
        <v>331</v>
      </c>
      <c r="C18" s="144">
        <v>43755</v>
      </c>
      <c r="D18" s="145" t="s">
        <v>329</v>
      </c>
      <c r="E18" s="142">
        <v>43768</v>
      </c>
      <c r="F18" s="143" t="s">
        <v>329</v>
      </c>
      <c r="G18" s="148">
        <v>1</v>
      </c>
      <c r="H18" s="146">
        <v>19800000</v>
      </c>
      <c r="I18" s="147">
        <f t="shared" si="0"/>
        <v>19800000</v>
      </c>
      <c r="J18" s="143" t="s">
        <v>246</v>
      </c>
      <c r="K18" s="143" t="s">
        <v>330</v>
      </c>
    </row>
    <row r="19" spans="1:11" ht="19.5" customHeight="1">
      <c r="A19" s="8">
        <v>9</v>
      </c>
      <c r="B19" s="140" t="s">
        <v>332</v>
      </c>
      <c r="C19" s="144">
        <v>43755</v>
      </c>
      <c r="D19" s="145" t="s">
        <v>329</v>
      </c>
      <c r="E19" s="142">
        <v>43768</v>
      </c>
      <c r="F19" s="143" t="s">
        <v>329</v>
      </c>
      <c r="G19" s="148">
        <v>1</v>
      </c>
      <c r="H19" s="146">
        <v>3300000</v>
      </c>
      <c r="I19" s="147">
        <f t="shared" si="0"/>
        <v>3300000</v>
      </c>
      <c r="J19" s="143" t="s">
        <v>246</v>
      </c>
      <c r="K19" s="143" t="s">
        <v>330</v>
      </c>
    </row>
    <row r="20" spans="1:11" ht="19.5" customHeight="1">
      <c r="A20" s="8">
        <v>10</v>
      </c>
      <c r="B20" s="140" t="s">
        <v>335</v>
      </c>
      <c r="C20" s="144">
        <v>43801</v>
      </c>
      <c r="D20" s="145" t="s">
        <v>336</v>
      </c>
      <c r="E20" s="142">
        <v>43811</v>
      </c>
      <c r="F20" s="143" t="s">
        <v>337</v>
      </c>
      <c r="G20" s="148">
        <v>1</v>
      </c>
      <c r="H20" s="146">
        <v>6000000</v>
      </c>
      <c r="I20" s="147">
        <f t="shared" si="0"/>
        <v>6000000</v>
      </c>
      <c r="J20" s="143" t="s">
        <v>246</v>
      </c>
      <c r="K20" s="143" t="s">
        <v>338</v>
      </c>
    </row>
    <row r="21" spans="1:11" ht="19.5" customHeight="1">
      <c r="A21" s="8">
        <v>11</v>
      </c>
      <c r="B21" s="140" t="s">
        <v>333</v>
      </c>
      <c r="C21" s="144">
        <v>43755</v>
      </c>
      <c r="D21" s="145" t="s">
        <v>329</v>
      </c>
      <c r="E21" s="142">
        <v>43768</v>
      </c>
      <c r="F21" s="143" t="s">
        <v>329</v>
      </c>
      <c r="G21" s="148">
        <v>1</v>
      </c>
      <c r="H21" s="146">
        <v>7975000</v>
      </c>
      <c r="I21" s="147">
        <f t="shared" si="0"/>
        <v>7975000</v>
      </c>
      <c r="J21" s="143" t="s">
        <v>246</v>
      </c>
      <c r="K21" s="143" t="s">
        <v>330</v>
      </c>
    </row>
    <row r="22" spans="1:11" ht="19.5" customHeight="1">
      <c r="A22" s="8">
        <v>12</v>
      </c>
      <c r="B22" s="147" t="s">
        <v>280</v>
      </c>
      <c r="C22" s="144">
        <v>43560</v>
      </c>
      <c r="D22" s="145" t="s">
        <v>289</v>
      </c>
      <c r="E22" s="142">
        <v>43573</v>
      </c>
      <c r="F22" s="143" t="s">
        <v>290</v>
      </c>
      <c r="G22" s="148">
        <v>1</v>
      </c>
      <c r="H22" s="146">
        <v>4735000</v>
      </c>
      <c r="I22" s="147">
        <f t="shared" si="0"/>
        <v>4735000</v>
      </c>
      <c r="J22" s="143" t="s">
        <v>246</v>
      </c>
      <c r="K22" s="143" t="s">
        <v>288</v>
      </c>
    </row>
    <row r="23" spans="1:11" ht="19.5" customHeight="1">
      <c r="A23" s="8">
        <v>13</v>
      </c>
      <c r="B23" s="160" t="s">
        <v>281</v>
      </c>
      <c r="C23" s="144">
        <v>43560</v>
      </c>
      <c r="D23" s="145" t="s">
        <v>289</v>
      </c>
      <c r="E23" s="142">
        <v>43573</v>
      </c>
      <c r="F23" s="143" t="s">
        <v>290</v>
      </c>
      <c r="G23" s="148">
        <v>3</v>
      </c>
      <c r="H23" s="146">
        <v>9525000</v>
      </c>
      <c r="I23" s="147">
        <f>AVERAGE(G23*H23)</f>
        <v>28575000</v>
      </c>
      <c r="J23" s="143" t="s">
        <v>246</v>
      </c>
      <c r="K23" s="143" t="s">
        <v>288</v>
      </c>
    </row>
    <row r="24" spans="1:11" ht="19.5" customHeight="1">
      <c r="A24" s="8">
        <v>14</v>
      </c>
      <c r="B24" s="147" t="s">
        <v>283</v>
      </c>
      <c r="C24" s="144">
        <v>43560</v>
      </c>
      <c r="D24" s="145" t="s">
        <v>289</v>
      </c>
      <c r="E24" s="142">
        <v>43573</v>
      </c>
      <c r="F24" s="143" t="s">
        <v>290</v>
      </c>
      <c r="G24" s="148">
        <v>1</v>
      </c>
      <c r="H24" s="149">
        <v>1265000</v>
      </c>
      <c r="I24" s="147">
        <f>H24</f>
        <v>1265000</v>
      </c>
      <c r="J24" s="143" t="s">
        <v>246</v>
      </c>
      <c r="K24" s="143" t="s">
        <v>288</v>
      </c>
    </row>
    <row r="25" spans="1:11" ht="19.5" customHeight="1">
      <c r="A25" s="8">
        <v>15</v>
      </c>
      <c r="B25" s="147" t="s">
        <v>285</v>
      </c>
      <c r="C25" s="144">
        <v>43560</v>
      </c>
      <c r="D25" s="145" t="s">
        <v>289</v>
      </c>
      <c r="E25" s="142">
        <v>43573</v>
      </c>
      <c r="F25" s="143" t="s">
        <v>290</v>
      </c>
      <c r="G25" s="148">
        <v>5</v>
      </c>
      <c r="H25" s="149">
        <v>2180000</v>
      </c>
      <c r="I25" s="147">
        <f>AVERAGE(G25*H25)</f>
        <v>10900000</v>
      </c>
      <c r="J25" s="143" t="s">
        <v>246</v>
      </c>
      <c r="K25" s="143" t="s">
        <v>288</v>
      </c>
    </row>
    <row r="26" spans="1:11" ht="19.5" customHeight="1">
      <c r="A26" s="8">
        <v>16</v>
      </c>
      <c r="B26" s="140" t="s">
        <v>352</v>
      </c>
      <c r="C26" s="144">
        <v>43815</v>
      </c>
      <c r="D26" s="145" t="s">
        <v>354</v>
      </c>
      <c r="E26" s="144">
        <v>43815</v>
      </c>
      <c r="F26" s="145" t="s">
        <v>354</v>
      </c>
      <c r="G26" s="148">
        <v>1</v>
      </c>
      <c r="H26" s="149">
        <v>1000000</v>
      </c>
      <c r="I26" s="147">
        <f>AVERAGE(G26*H26)</f>
        <v>1000000</v>
      </c>
      <c r="J26" s="143" t="s">
        <v>246</v>
      </c>
      <c r="K26" s="143" t="s">
        <v>353</v>
      </c>
    </row>
    <row r="27" spans="1:11" ht="19.5" customHeight="1">
      <c r="A27" s="8">
        <v>17</v>
      </c>
      <c r="B27" s="147" t="s">
        <v>287</v>
      </c>
      <c r="C27" s="144">
        <v>43560</v>
      </c>
      <c r="D27" s="145" t="s">
        <v>289</v>
      </c>
      <c r="E27" s="142">
        <v>43573</v>
      </c>
      <c r="F27" s="143" t="s">
        <v>290</v>
      </c>
      <c r="G27" s="148">
        <v>5</v>
      </c>
      <c r="H27" s="149">
        <v>1465000</v>
      </c>
      <c r="I27" s="147">
        <f>G27*H27</f>
        <v>7325000</v>
      </c>
      <c r="J27" s="143" t="s">
        <v>246</v>
      </c>
      <c r="K27" s="143" t="s">
        <v>288</v>
      </c>
    </row>
    <row r="28" spans="1:11" ht="25.5" customHeight="1">
      <c r="A28" s="178" t="s">
        <v>11</v>
      </c>
      <c r="B28" s="179"/>
      <c r="C28" s="179"/>
      <c r="D28" s="179"/>
      <c r="E28" s="179"/>
      <c r="F28" s="180"/>
      <c r="G28" s="174">
        <f>SUM(G11:G27)</f>
        <v>45</v>
      </c>
      <c r="H28" s="175">
        <f>SUM(H11:H27)</f>
        <v>95701600</v>
      </c>
      <c r="I28" s="175">
        <f>SUM(I11:I27)</f>
        <v>227855600</v>
      </c>
      <c r="J28" s="171"/>
      <c r="K28" s="176"/>
    </row>
    <row r="31" spans="9:10" ht="15">
      <c r="I31" s="14"/>
      <c r="J31" s="139" t="s">
        <v>346</v>
      </c>
    </row>
    <row r="32" ht="15">
      <c r="J32" s="16" t="s">
        <v>21</v>
      </c>
    </row>
    <row r="33" ht="15">
      <c r="J33" s="15"/>
    </row>
    <row r="34" ht="15">
      <c r="J34" s="15"/>
    </row>
    <row r="35" ht="15">
      <c r="J35" s="15"/>
    </row>
    <row r="36" ht="15">
      <c r="J36" s="154" t="s">
        <v>273</v>
      </c>
    </row>
    <row r="37" ht="15">
      <c r="J37" s="155" t="s">
        <v>274</v>
      </c>
    </row>
  </sheetData>
  <sheetProtection/>
  <mergeCells count="10">
    <mergeCell ref="A28:F28"/>
    <mergeCell ref="A5:K5"/>
    <mergeCell ref="A6:K6"/>
    <mergeCell ref="A8:A9"/>
    <mergeCell ref="B8:B9"/>
    <mergeCell ref="C8:D8"/>
    <mergeCell ref="E8:F8"/>
    <mergeCell ref="G8:I8"/>
    <mergeCell ref="J8:J9"/>
    <mergeCell ref="K8:K9"/>
  </mergeCells>
  <printOptions horizontalCentered="1"/>
  <pageMargins left="0.31496062992125984" right="0.2362204724409449" top="0.7480314960629921" bottom="0.7480314960629921" header="0.31496062992125984" footer="0.31496062992125984"/>
  <pageSetup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1">
      <selection activeCell="B6" sqref="B6:O6"/>
    </sheetView>
  </sheetViews>
  <sheetFormatPr defaultColWidth="9.140625" defaultRowHeight="15"/>
  <cols>
    <col min="3" max="3" width="27.421875" style="0" customWidth="1"/>
    <col min="4" max="4" width="17.57421875" style="0" customWidth="1"/>
    <col min="5" max="5" width="10.57421875" style="0" customWidth="1"/>
    <col min="6" max="6" width="30.28125" style="0" customWidth="1"/>
    <col min="7" max="7" width="10.28125" style="0" customWidth="1"/>
    <col min="8" max="8" width="38.140625" style="0" customWidth="1"/>
    <col min="9" max="9" width="20.00390625" style="0" customWidth="1"/>
    <col min="10" max="10" width="21.8515625" style="0" customWidth="1"/>
    <col min="11" max="11" width="19.28125" style="0" customWidth="1"/>
    <col min="12" max="12" width="13.140625" style="0" customWidth="1"/>
    <col min="13" max="13" width="16.57421875" style="0" customWidth="1"/>
    <col min="14" max="14" width="16.00390625" style="0" customWidth="1"/>
  </cols>
  <sheetData>
    <row r="1" spans="1:3" ht="15.75">
      <c r="A1" s="241" t="s">
        <v>0</v>
      </c>
      <c r="B1" s="241"/>
      <c r="C1" s="63" t="s">
        <v>141</v>
      </c>
    </row>
    <row r="2" spans="1:3" ht="15.75">
      <c r="A2" s="241" t="s">
        <v>142</v>
      </c>
      <c r="B2" s="241"/>
      <c r="C2" s="63" t="s">
        <v>143</v>
      </c>
    </row>
    <row r="3" spans="1:3" ht="15.75">
      <c r="A3" s="241" t="s">
        <v>144</v>
      </c>
      <c r="B3" s="241"/>
      <c r="C3" s="63" t="s">
        <v>145</v>
      </c>
    </row>
    <row r="5" spans="2:15" ht="18.75">
      <c r="B5" s="242" t="s">
        <v>146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2:15" ht="18.75">
      <c r="B6" s="242" t="s">
        <v>315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ht="15.75" thickBot="1"/>
    <row r="8" spans="1:15" ht="15">
      <c r="A8" s="243" t="s">
        <v>60</v>
      </c>
      <c r="B8" s="248" t="s">
        <v>147</v>
      </c>
      <c r="C8" s="248"/>
      <c r="D8" s="249" t="s">
        <v>9</v>
      </c>
      <c r="E8" s="250"/>
      <c r="F8" s="251"/>
      <c r="G8" s="235" t="s">
        <v>10</v>
      </c>
      <c r="H8" s="235"/>
      <c r="I8" s="252" t="s">
        <v>148</v>
      </c>
      <c r="J8" s="246" t="s">
        <v>149</v>
      </c>
      <c r="K8" s="235" t="s">
        <v>125</v>
      </c>
      <c r="L8" s="235"/>
      <c r="M8" s="235"/>
      <c r="N8" s="235" t="s">
        <v>150</v>
      </c>
      <c r="O8" s="237" t="s">
        <v>70</v>
      </c>
    </row>
    <row r="9" spans="1:15" ht="30">
      <c r="A9" s="244"/>
      <c r="B9" s="64" t="s">
        <v>151</v>
      </c>
      <c r="C9" s="65" t="s">
        <v>152</v>
      </c>
      <c r="D9" s="66" t="s">
        <v>153</v>
      </c>
      <c r="E9" s="66" t="s">
        <v>14</v>
      </c>
      <c r="F9" s="66" t="s">
        <v>15</v>
      </c>
      <c r="G9" s="66" t="s">
        <v>154</v>
      </c>
      <c r="H9" s="66" t="s">
        <v>15</v>
      </c>
      <c r="I9" s="253"/>
      <c r="J9" s="247"/>
      <c r="K9" s="66" t="s">
        <v>155</v>
      </c>
      <c r="L9" s="66" t="s">
        <v>17</v>
      </c>
      <c r="M9" s="66" t="s">
        <v>125</v>
      </c>
      <c r="N9" s="236"/>
      <c r="O9" s="238"/>
    </row>
    <row r="10" spans="1:15" ht="15">
      <c r="A10" s="67">
        <v>1</v>
      </c>
      <c r="C10" s="67">
        <v>2</v>
      </c>
      <c r="D10" s="67">
        <v>3</v>
      </c>
      <c r="E10" s="67">
        <v>4</v>
      </c>
      <c r="F10" s="67">
        <v>5</v>
      </c>
      <c r="G10" s="67">
        <v>6</v>
      </c>
      <c r="H10" s="67">
        <v>7</v>
      </c>
      <c r="I10" s="67"/>
      <c r="J10" s="67">
        <v>8</v>
      </c>
      <c r="K10" s="67">
        <v>9</v>
      </c>
      <c r="L10" s="67">
        <v>10</v>
      </c>
      <c r="M10" s="67">
        <v>11</v>
      </c>
      <c r="N10" s="67">
        <v>12</v>
      </c>
      <c r="O10" s="68">
        <v>13</v>
      </c>
    </row>
    <row r="11" spans="1:15" ht="86.25" customHeight="1">
      <c r="A11" s="10"/>
      <c r="B11" s="70" t="s">
        <v>156</v>
      </c>
      <c r="C11" s="71" t="s">
        <v>157</v>
      </c>
      <c r="D11" s="10"/>
      <c r="E11" s="10"/>
      <c r="F11" s="10"/>
      <c r="G11" s="10"/>
      <c r="H11" s="8"/>
      <c r="I11" s="8"/>
      <c r="J11" s="8"/>
      <c r="K11" s="8"/>
      <c r="L11" s="162"/>
      <c r="M11" s="163"/>
      <c r="N11" s="161"/>
      <c r="O11" s="164"/>
    </row>
    <row r="12" spans="1:15" ht="55.5" customHeight="1">
      <c r="A12" s="10"/>
      <c r="B12" s="70" t="s">
        <v>156</v>
      </c>
      <c r="C12" s="10"/>
      <c r="D12" s="10"/>
      <c r="E12" s="10"/>
      <c r="F12" s="10"/>
      <c r="G12" s="10"/>
      <c r="H12" s="8"/>
      <c r="I12" s="8"/>
      <c r="J12" s="8"/>
      <c r="K12" s="8"/>
      <c r="L12" s="162"/>
      <c r="M12" s="163"/>
      <c r="N12" s="161"/>
      <c r="O12" s="164"/>
    </row>
    <row r="13" spans="1:15" ht="54" customHeight="1">
      <c r="A13" s="10"/>
      <c r="B13" s="70" t="s">
        <v>156</v>
      </c>
      <c r="C13" s="10"/>
      <c r="D13" s="10"/>
      <c r="E13" s="10"/>
      <c r="F13" s="10"/>
      <c r="G13" s="10"/>
      <c r="H13" s="8"/>
      <c r="I13" s="8"/>
      <c r="J13" s="8"/>
      <c r="K13" s="8"/>
      <c r="L13" s="162"/>
      <c r="M13" s="163"/>
      <c r="N13" s="161"/>
      <c r="O13" s="164"/>
    </row>
    <row r="14" spans="1:15" ht="47.25" customHeight="1">
      <c r="A14" s="10"/>
      <c r="B14" s="70" t="s">
        <v>156</v>
      </c>
      <c r="C14" s="10"/>
      <c r="D14" s="10"/>
      <c r="E14" s="10"/>
      <c r="F14" s="10"/>
      <c r="G14" s="10"/>
      <c r="H14" s="8"/>
      <c r="I14" s="8"/>
      <c r="J14" s="8"/>
      <c r="K14" s="8"/>
      <c r="L14" s="162"/>
      <c r="M14" s="163"/>
      <c r="N14" s="161"/>
      <c r="O14" s="164"/>
    </row>
    <row r="15" spans="1:15" ht="55.5" customHeight="1">
      <c r="A15" s="10"/>
      <c r="B15" s="70" t="s">
        <v>156</v>
      </c>
      <c r="C15" s="10"/>
      <c r="D15" s="10"/>
      <c r="E15" s="10"/>
      <c r="F15" s="10"/>
      <c r="G15" s="10"/>
      <c r="H15" s="8"/>
      <c r="I15" s="8"/>
      <c r="J15" s="8"/>
      <c r="K15" s="8"/>
      <c r="L15" s="162"/>
      <c r="M15" s="163"/>
      <c r="N15" s="161"/>
      <c r="O15" s="164"/>
    </row>
    <row r="16" spans="1:15" ht="50.25" customHeight="1">
      <c r="A16" s="10"/>
      <c r="B16" s="70" t="s">
        <v>156</v>
      </c>
      <c r="C16" s="10"/>
      <c r="D16" s="10"/>
      <c r="E16" s="10"/>
      <c r="F16" s="10"/>
      <c r="G16" s="10"/>
      <c r="H16" s="8"/>
      <c r="I16" s="8"/>
      <c r="J16" s="8"/>
      <c r="K16" s="8"/>
      <c r="L16" s="162"/>
      <c r="M16" s="163"/>
      <c r="N16" s="161"/>
      <c r="O16" s="164"/>
    </row>
    <row r="17" spans="1:15" ht="88.5" customHeight="1">
      <c r="A17" s="69">
        <v>1</v>
      </c>
      <c r="B17" s="70" t="s">
        <v>156</v>
      </c>
      <c r="C17" s="71" t="s">
        <v>157</v>
      </c>
      <c r="D17" s="72"/>
      <c r="E17" s="9"/>
      <c r="F17" s="10"/>
      <c r="G17" s="10"/>
      <c r="H17" s="8"/>
      <c r="I17" s="8"/>
      <c r="J17" s="8"/>
      <c r="K17" s="8"/>
      <c r="L17" s="13"/>
      <c r="M17" s="73"/>
      <c r="N17" s="135"/>
      <c r="O17" s="74"/>
    </row>
    <row r="18" spans="1:15" ht="77.25" customHeight="1">
      <c r="A18" s="75">
        <v>2</v>
      </c>
      <c r="B18" s="76" t="s">
        <v>156</v>
      </c>
      <c r="C18" s="77" t="s">
        <v>157</v>
      </c>
      <c r="D18" s="8"/>
      <c r="E18" s="9"/>
      <c r="F18" s="10"/>
      <c r="G18" s="11"/>
      <c r="H18" s="8"/>
      <c r="I18" s="8"/>
      <c r="J18" s="8"/>
      <c r="K18" s="8"/>
      <c r="L18" s="78"/>
      <c r="M18" s="134"/>
      <c r="N18" s="135"/>
      <c r="O18" s="79"/>
    </row>
    <row r="19" spans="1:15" ht="1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2">
        <f>SUM(L17:L18)</f>
        <v>0</v>
      </c>
      <c r="M19" s="82">
        <f>SUM(M17:M18)</f>
        <v>0</v>
      </c>
      <c r="N19" s="81"/>
      <c r="O19" s="83"/>
    </row>
    <row r="23" spans="11:13" ht="18.75">
      <c r="K23" s="239" t="s">
        <v>277</v>
      </c>
      <c r="L23" s="239"/>
      <c r="M23" s="239"/>
    </row>
    <row r="24" spans="11:13" ht="18.75">
      <c r="K24" s="240" t="s">
        <v>158</v>
      </c>
      <c r="L24" s="240"/>
      <c r="M24" s="240"/>
    </row>
    <row r="25" spans="11:13" ht="18.75">
      <c r="K25" s="239"/>
      <c r="L25" s="239"/>
      <c r="M25" s="239"/>
    </row>
    <row r="26" spans="11:14" ht="18.75">
      <c r="K26" s="84"/>
      <c r="L26" s="85"/>
      <c r="M26" s="85"/>
      <c r="N26" s="86"/>
    </row>
    <row r="27" spans="11:14" ht="18.75">
      <c r="K27" s="84"/>
      <c r="L27" s="85"/>
      <c r="M27" s="85"/>
      <c r="N27" s="86"/>
    </row>
    <row r="28" spans="11:13" ht="18.75">
      <c r="K28" s="254" t="s">
        <v>278</v>
      </c>
      <c r="L28" s="254"/>
      <c r="M28" s="254"/>
    </row>
    <row r="29" spans="11:13" ht="18.75">
      <c r="K29" s="245" t="s">
        <v>274</v>
      </c>
      <c r="L29" s="245"/>
      <c r="M29" s="245"/>
    </row>
  </sheetData>
  <sheetProtection/>
  <mergeCells count="19">
    <mergeCell ref="K29:M29"/>
    <mergeCell ref="J8:J9"/>
    <mergeCell ref="K8:M8"/>
    <mergeCell ref="B8:C8"/>
    <mergeCell ref="D8:F8"/>
    <mergeCell ref="G8:H8"/>
    <mergeCell ref="I8:I9"/>
    <mergeCell ref="K25:M25"/>
    <mergeCell ref="K28:M28"/>
    <mergeCell ref="N8:N9"/>
    <mergeCell ref="O8:O9"/>
    <mergeCell ref="K23:M23"/>
    <mergeCell ref="K24:M24"/>
    <mergeCell ref="A1:B1"/>
    <mergeCell ref="A2:B2"/>
    <mergeCell ref="A3:B3"/>
    <mergeCell ref="B5:O5"/>
    <mergeCell ref="B6:O6"/>
    <mergeCell ref="A8:A9"/>
  </mergeCells>
  <printOptions/>
  <pageMargins left="2.2" right="0.7" top="0.75" bottom="0.75" header="0.3" footer="0.3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0">
      <selection activeCell="B10" sqref="B10"/>
    </sheetView>
  </sheetViews>
  <sheetFormatPr defaultColWidth="9.140625" defaultRowHeight="15"/>
  <cols>
    <col min="1" max="1" width="5.140625" style="0" customWidth="1"/>
    <col min="2" max="2" width="27.00390625" style="0" customWidth="1"/>
    <col min="3" max="3" width="23.28125" style="0" customWidth="1"/>
    <col min="4" max="4" width="9.57421875" style="0" customWidth="1"/>
    <col min="5" max="5" width="16.00390625" style="0" customWidth="1"/>
    <col min="6" max="6" width="17.421875" style="0" customWidth="1"/>
    <col min="7" max="7" width="11.7109375" style="0" customWidth="1"/>
    <col min="8" max="8" width="14.57421875" style="0" customWidth="1"/>
    <col min="9" max="9" width="11.140625" style="0" customWidth="1"/>
    <col min="10" max="10" width="13.7109375" style="0" customWidth="1"/>
    <col min="11" max="11" width="14.00390625" style="0" customWidth="1"/>
    <col min="14" max="14" width="11.57421875" style="0" bestFit="1" customWidth="1"/>
  </cols>
  <sheetData>
    <row r="1" spans="1:11" ht="15.75">
      <c r="A1" s="196" t="s">
        <v>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5.75">
      <c r="A2" s="196" t="s">
        <v>324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.75">
      <c r="A3" s="196" t="s">
        <v>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5" spans="1:11" ht="56.25" customHeight="1">
      <c r="A5" s="17" t="s">
        <v>7</v>
      </c>
      <c r="B5" s="17" t="s">
        <v>24</v>
      </c>
      <c r="C5" s="17" t="s">
        <v>25</v>
      </c>
      <c r="D5" s="17" t="s">
        <v>26</v>
      </c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 t="s">
        <v>33</v>
      </c>
    </row>
    <row r="6" spans="1:11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 t="s">
        <v>34</v>
      </c>
      <c r="I6" s="18" t="s">
        <v>35</v>
      </c>
      <c r="J6" s="18">
        <v>10</v>
      </c>
      <c r="K6" s="18">
        <v>11</v>
      </c>
    </row>
    <row r="7" spans="1:11" ht="24" customHeight="1">
      <c r="A7" s="19">
        <v>1</v>
      </c>
      <c r="B7" s="140" t="s">
        <v>248</v>
      </c>
      <c r="C7" s="54" t="s">
        <v>263</v>
      </c>
      <c r="D7" s="145">
        <v>6</v>
      </c>
      <c r="E7" s="146">
        <v>7717000</v>
      </c>
      <c r="F7" s="12">
        <f>AVERAGE(D7*E7)</f>
        <v>46302000</v>
      </c>
      <c r="G7" s="19">
        <v>0</v>
      </c>
      <c r="H7" s="12">
        <v>46302000</v>
      </c>
      <c r="I7" s="19">
        <f>AVERAGE(H7/E7)</f>
        <v>6</v>
      </c>
      <c r="J7" s="12">
        <v>46302000</v>
      </c>
      <c r="K7" s="20"/>
    </row>
    <row r="8" spans="1:13" ht="25.5" customHeight="1">
      <c r="A8" s="21">
        <v>2</v>
      </c>
      <c r="B8" s="140" t="s">
        <v>249</v>
      </c>
      <c r="C8" s="60" t="s">
        <v>264</v>
      </c>
      <c r="D8" s="145">
        <v>4</v>
      </c>
      <c r="E8" s="146">
        <v>9149000</v>
      </c>
      <c r="F8" s="12">
        <f>AVERAGE(D8*E8)</f>
        <v>36596000</v>
      </c>
      <c r="G8" s="165">
        <v>0</v>
      </c>
      <c r="H8" s="12">
        <v>36596000</v>
      </c>
      <c r="I8" s="145">
        <v>4</v>
      </c>
      <c r="J8" s="12">
        <v>36596000</v>
      </c>
      <c r="K8" s="23"/>
      <c r="M8" s="48"/>
    </row>
    <row r="9" spans="1:13" ht="27" customHeight="1">
      <c r="A9" s="150">
        <v>3</v>
      </c>
      <c r="B9" s="140" t="s">
        <v>251</v>
      </c>
      <c r="C9" s="60" t="s">
        <v>265</v>
      </c>
      <c r="D9" s="145">
        <v>6</v>
      </c>
      <c r="E9" s="146">
        <v>2430000</v>
      </c>
      <c r="F9" s="12">
        <f>AVERAGE(D9*E9)</f>
        <v>14580000</v>
      </c>
      <c r="G9" s="165">
        <v>0</v>
      </c>
      <c r="H9" s="12">
        <v>14580000</v>
      </c>
      <c r="I9" s="145">
        <v>6</v>
      </c>
      <c r="J9" s="12">
        <v>14580000</v>
      </c>
      <c r="K9" s="23"/>
      <c r="M9" s="48"/>
    </row>
    <row r="10" spans="1:13" ht="27" customHeight="1">
      <c r="A10" s="19">
        <v>4</v>
      </c>
      <c r="B10" s="140" t="s">
        <v>352</v>
      </c>
      <c r="C10" s="60" t="s">
        <v>339</v>
      </c>
      <c r="D10" s="145">
        <v>1</v>
      </c>
      <c r="E10" s="146">
        <v>1000000</v>
      </c>
      <c r="F10" s="12">
        <v>1000000</v>
      </c>
      <c r="G10" s="172">
        <v>0</v>
      </c>
      <c r="H10" s="12">
        <v>1000000</v>
      </c>
      <c r="I10" s="145">
        <v>1</v>
      </c>
      <c r="J10" s="12">
        <v>1000000</v>
      </c>
      <c r="K10" s="23"/>
      <c r="M10" s="48"/>
    </row>
    <row r="11" spans="1:13" ht="18.75" customHeight="1">
      <c r="A11" s="172">
        <v>5</v>
      </c>
      <c r="B11" s="140" t="s">
        <v>253</v>
      </c>
      <c r="C11" s="60" t="s">
        <v>266</v>
      </c>
      <c r="D11" s="145">
        <v>1</v>
      </c>
      <c r="E11" s="146">
        <v>7604600</v>
      </c>
      <c r="F11" s="12">
        <f aca="true" t="shared" si="0" ref="F11:F23">AVERAGE(D11*E11)</f>
        <v>7604600</v>
      </c>
      <c r="G11" s="165">
        <v>0</v>
      </c>
      <c r="H11" s="12">
        <v>7604600</v>
      </c>
      <c r="I11" s="145">
        <v>1</v>
      </c>
      <c r="J11" s="12">
        <v>7604600</v>
      </c>
      <c r="K11" s="23"/>
      <c r="M11" s="48"/>
    </row>
    <row r="12" spans="1:14" ht="19.5" customHeight="1">
      <c r="A12" s="150">
        <v>6</v>
      </c>
      <c r="B12" s="141" t="s">
        <v>255</v>
      </c>
      <c r="C12" s="60" t="s">
        <v>267</v>
      </c>
      <c r="D12" s="148">
        <v>5</v>
      </c>
      <c r="E12" s="146">
        <v>4343000</v>
      </c>
      <c r="F12" s="12">
        <f t="shared" si="0"/>
        <v>21715000</v>
      </c>
      <c r="G12" s="165">
        <v>0</v>
      </c>
      <c r="H12" s="12">
        <v>21715000</v>
      </c>
      <c r="I12" s="148">
        <v>5</v>
      </c>
      <c r="J12" s="12">
        <v>21715000</v>
      </c>
      <c r="K12" s="23"/>
      <c r="M12" s="47"/>
      <c r="N12" s="173"/>
    </row>
    <row r="13" spans="1:11" ht="15">
      <c r="A13" s="19">
        <v>7</v>
      </c>
      <c r="B13" s="141" t="s">
        <v>255</v>
      </c>
      <c r="C13" s="60" t="s">
        <v>267</v>
      </c>
      <c r="D13" s="148">
        <v>1</v>
      </c>
      <c r="E13" s="146">
        <v>4243000</v>
      </c>
      <c r="F13" s="12">
        <f t="shared" si="0"/>
        <v>4243000</v>
      </c>
      <c r="G13" s="165">
        <v>0</v>
      </c>
      <c r="H13" s="12">
        <v>4243000</v>
      </c>
      <c r="I13" s="148">
        <v>1</v>
      </c>
      <c r="J13" s="12">
        <v>4243000</v>
      </c>
      <c r="K13" s="23"/>
    </row>
    <row r="14" spans="1:11" ht="15">
      <c r="A14" s="172">
        <v>8</v>
      </c>
      <c r="B14" s="140" t="s">
        <v>334</v>
      </c>
      <c r="C14" s="169" t="s">
        <v>339</v>
      </c>
      <c r="D14" s="148">
        <v>2</v>
      </c>
      <c r="E14" s="146">
        <v>2970000</v>
      </c>
      <c r="F14" s="12">
        <f t="shared" si="0"/>
        <v>5940000</v>
      </c>
      <c r="G14" s="167">
        <v>0</v>
      </c>
      <c r="H14" s="12">
        <v>5940000</v>
      </c>
      <c r="I14" s="148">
        <v>2</v>
      </c>
      <c r="J14" s="12">
        <v>5940000</v>
      </c>
      <c r="K14" s="23"/>
    </row>
    <row r="15" spans="1:11" ht="15">
      <c r="A15" s="150">
        <v>9</v>
      </c>
      <c r="B15" s="140" t="s">
        <v>331</v>
      </c>
      <c r="C15" s="169" t="s">
        <v>341</v>
      </c>
      <c r="D15" s="148">
        <v>1</v>
      </c>
      <c r="E15" s="146">
        <v>19800000</v>
      </c>
      <c r="F15" s="12">
        <f t="shared" si="0"/>
        <v>19800000</v>
      </c>
      <c r="G15" s="167">
        <v>0</v>
      </c>
      <c r="H15" s="12">
        <v>19800000</v>
      </c>
      <c r="I15" s="148">
        <v>1</v>
      </c>
      <c r="J15" s="12">
        <v>19800000</v>
      </c>
      <c r="K15" s="23"/>
    </row>
    <row r="16" spans="1:11" ht="15">
      <c r="A16" s="19">
        <v>10</v>
      </c>
      <c r="B16" s="140" t="s">
        <v>332</v>
      </c>
      <c r="C16" s="169" t="s">
        <v>341</v>
      </c>
      <c r="D16" s="148">
        <v>1</v>
      </c>
      <c r="E16" s="146">
        <v>3300000</v>
      </c>
      <c r="F16" s="12">
        <f t="shared" si="0"/>
        <v>3300000</v>
      </c>
      <c r="G16" s="167">
        <v>0</v>
      </c>
      <c r="H16" s="12">
        <v>3300000</v>
      </c>
      <c r="I16" s="148">
        <v>1</v>
      </c>
      <c r="J16" s="12">
        <v>3300000</v>
      </c>
      <c r="K16" s="23"/>
    </row>
    <row r="17" spans="1:11" ht="15">
      <c r="A17" s="172">
        <v>11</v>
      </c>
      <c r="B17" s="140" t="s">
        <v>335</v>
      </c>
      <c r="C17" s="169" t="s">
        <v>341</v>
      </c>
      <c r="D17" s="148">
        <v>1</v>
      </c>
      <c r="E17" s="146">
        <v>6000000</v>
      </c>
      <c r="F17" s="12">
        <f t="shared" si="0"/>
        <v>6000000</v>
      </c>
      <c r="G17" s="167">
        <v>0</v>
      </c>
      <c r="H17" s="12">
        <v>6000000</v>
      </c>
      <c r="I17" s="148">
        <v>1</v>
      </c>
      <c r="J17" s="12">
        <v>6000000</v>
      </c>
      <c r="K17" s="23"/>
    </row>
    <row r="18" spans="1:11" ht="15">
      <c r="A18" s="150">
        <v>12</v>
      </c>
      <c r="B18" s="140" t="s">
        <v>333</v>
      </c>
      <c r="C18" s="169" t="s">
        <v>341</v>
      </c>
      <c r="D18" s="148">
        <v>1</v>
      </c>
      <c r="E18" s="146">
        <v>7975000</v>
      </c>
      <c r="F18" s="12">
        <f t="shared" si="0"/>
        <v>7975000</v>
      </c>
      <c r="G18" s="167">
        <v>0</v>
      </c>
      <c r="H18" s="12">
        <v>7975000</v>
      </c>
      <c r="I18" s="148">
        <v>1</v>
      </c>
      <c r="J18" s="12">
        <v>7975000</v>
      </c>
      <c r="K18" s="23"/>
    </row>
    <row r="19" spans="1:11" ht="15">
      <c r="A19" s="19">
        <v>13</v>
      </c>
      <c r="B19" s="147" t="s">
        <v>280</v>
      </c>
      <c r="C19" s="159" t="s">
        <v>279</v>
      </c>
      <c r="D19" s="148">
        <v>1</v>
      </c>
      <c r="E19" s="146">
        <v>4735000</v>
      </c>
      <c r="F19" s="12">
        <f t="shared" si="0"/>
        <v>4735000</v>
      </c>
      <c r="G19" s="151">
        <v>0</v>
      </c>
      <c r="H19" s="12">
        <v>4735000</v>
      </c>
      <c r="I19" s="148">
        <v>1</v>
      </c>
      <c r="J19" s="12">
        <f>F19</f>
        <v>4735000</v>
      </c>
      <c r="K19" s="23"/>
    </row>
    <row r="20" spans="1:11" ht="15">
      <c r="A20" s="172">
        <v>14</v>
      </c>
      <c r="B20" s="160" t="s">
        <v>281</v>
      </c>
      <c r="C20" s="12" t="s">
        <v>282</v>
      </c>
      <c r="D20" s="148">
        <v>3</v>
      </c>
      <c r="E20" s="146">
        <v>9525000</v>
      </c>
      <c r="F20" s="12">
        <f t="shared" si="0"/>
        <v>28575000</v>
      </c>
      <c r="G20" s="151">
        <v>0</v>
      </c>
      <c r="H20" s="12">
        <v>28575000</v>
      </c>
      <c r="I20" s="148">
        <v>3</v>
      </c>
      <c r="J20" s="12">
        <v>28575000</v>
      </c>
      <c r="K20" s="23"/>
    </row>
    <row r="21" spans="1:11" ht="15">
      <c r="A21" s="150">
        <v>15</v>
      </c>
      <c r="B21" s="147" t="s">
        <v>283</v>
      </c>
      <c r="C21" s="159" t="s">
        <v>284</v>
      </c>
      <c r="D21" s="148">
        <v>1</v>
      </c>
      <c r="E21" s="149">
        <v>1265000</v>
      </c>
      <c r="F21" s="12">
        <f t="shared" si="0"/>
        <v>1265000</v>
      </c>
      <c r="G21" s="151">
        <v>0</v>
      </c>
      <c r="H21" s="12">
        <f>F21</f>
        <v>1265000</v>
      </c>
      <c r="I21" s="148">
        <v>1</v>
      </c>
      <c r="J21" s="12">
        <f>H21</f>
        <v>1265000</v>
      </c>
      <c r="K21" s="23"/>
    </row>
    <row r="22" spans="1:11" ht="25.5">
      <c r="A22" s="19">
        <v>16</v>
      </c>
      <c r="B22" s="147" t="s">
        <v>285</v>
      </c>
      <c r="C22" s="159" t="s">
        <v>316</v>
      </c>
      <c r="D22" s="148">
        <v>5</v>
      </c>
      <c r="E22" s="149">
        <v>2180000</v>
      </c>
      <c r="F22" s="12">
        <f t="shared" si="0"/>
        <v>10900000</v>
      </c>
      <c r="G22" s="151">
        <v>0</v>
      </c>
      <c r="H22" s="12">
        <f>F22</f>
        <v>10900000</v>
      </c>
      <c r="I22" s="148">
        <v>5</v>
      </c>
      <c r="J22" s="12">
        <f>H22</f>
        <v>10900000</v>
      </c>
      <c r="K22" s="23"/>
    </row>
    <row r="23" spans="1:11" ht="25.5">
      <c r="A23" s="172">
        <v>17</v>
      </c>
      <c r="B23" s="147" t="s">
        <v>287</v>
      </c>
      <c r="C23" s="159" t="s">
        <v>317</v>
      </c>
      <c r="D23" s="148">
        <v>5</v>
      </c>
      <c r="E23" s="149">
        <v>1465000</v>
      </c>
      <c r="F23" s="12">
        <f t="shared" si="0"/>
        <v>7325000</v>
      </c>
      <c r="G23" s="151">
        <v>0</v>
      </c>
      <c r="H23" s="12">
        <f>F23</f>
        <v>7325000</v>
      </c>
      <c r="I23" s="148">
        <v>5</v>
      </c>
      <c r="J23" s="12">
        <f>H23</f>
        <v>7325000</v>
      </c>
      <c r="K23" s="23"/>
    </row>
    <row r="24" spans="1:14" ht="20.25" customHeight="1">
      <c r="A24" s="197"/>
      <c r="B24" s="197"/>
      <c r="C24" s="197"/>
      <c r="D24" s="24">
        <f>SUM(D7:D13)</f>
        <v>24</v>
      </c>
      <c r="E24" s="25">
        <f>SUM(E7:E23)</f>
        <v>95701600</v>
      </c>
      <c r="F24" s="25">
        <f>SUM(F7:F23)</f>
        <v>227855600</v>
      </c>
      <c r="G24" s="26"/>
      <c r="H24" s="27">
        <f>SUM(H7:H23)</f>
        <v>227855600</v>
      </c>
      <c r="I24" s="24">
        <f>SUM(I7:I13)</f>
        <v>24</v>
      </c>
      <c r="J24" s="27">
        <f>SUM(J7:J23)</f>
        <v>227855600</v>
      </c>
      <c r="K24" s="26"/>
      <c r="M24" s="193"/>
      <c r="N24" s="193"/>
    </row>
    <row r="25" spans="13:14" ht="15">
      <c r="M25" s="194"/>
      <c r="N25" s="194"/>
    </row>
    <row r="26" spans="1:10" ht="38.25" customHeight="1">
      <c r="A26" s="28"/>
      <c r="B26" s="29" t="s">
        <v>314</v>
      </c>
      <c r="C26" s="198" t="s">
        <v>36</v>
      </c>
      <c r="D26" s="198"/>
      <c r="E26" s="17" t="s">
        <v>37</v>
      </c>
      <c r="F26" s="17" t="s">
        <v>38</v>
      </c>
      <c r="G26" s="17" t="s">
        <v>39</v>
      </c>
      <c r="H26" s="28"/>
      <c r="J26" s="28"/>
    </row>
    <row r="27" spans="3:10" ht="15">
      <c r="C27" s="195" t="s">
        <v>40</v>
      </c>
      <c r="D27" s="195"/>
      <c r="E27" s="30"/>
      <c r="F27" s="30"/>
      <c r="G27" s="30"/>
      <c r="H27" s="132"/>
      <c r="I27" s="138" t="s">
        <v>340</v>
      </c>
      <c r="J27" s="132"/>
    </row>
    <row r="28" spans="3:10" ht="15">
      <c r="C28" s="190" t="s">
        <v>41</v>
      </c>
      <c r="D28" s="190"/>
      <c r="E28" s="22">
        <f>F24</f>
        <v>227855600</v>
      </c>
      <c r="F28" s="21">
        <v>0</v>
      </c>
      <c r="G28" s="22">
        <f>E28</f>
        <v>227855600</v>
      </c>
      <c r="I28" s="137" t="s">
        <v>42</v>
      </c>
      <c r="J28" s="133"/>
    </row>
    <row r="29" spans="3:14" ht="15">
      <c r="C29" s="190" t="s">
        <v>43</v>
      </c>
      <c r="D29" s="190"/>
      <c r="E29" s="31"/>
      <c r="F29" s="21"/>
      <c r="G29" s="31"/>
      <c r="I29" s="15"/>
      <c r="M29" s="132"/>
      <c r="N29" s="132"/>
    </row>
    <row r="30" spans="3:9" ht="27.75" customHeight="1">
      <c r="C30" s="191" t="s">
        <v>44</v>
      </c>
      <c r="D30" s="192"/>
      <c r="E30" s="31"/>
      <c r="F30" s="21"/>
      <c r="G30" s="31"/>
      <c r="I30" s="48"/>
    </row>
    <row r="31" spans="3:10" ht="15">
      <c r="C31" s="191" t="s">
        <v>45</v>
      </c>
      <c r="D31" s="192"/>
      <c r="E31" s="31"/>
      <c r="F31" s="21"/>
      <c r="G31" s="31"/>
      <c r="I31" s="131" t="s">
        <v>275</v>
      </c>
      <c r="J31" s="48"/>
    </row>
    <row r="32" spans="3:14" ht="15">
      <c r="C32" s="186" t="s">
        <v>46</v>
      </c>
      <c r="D32" s="187"/>
      <c r="E32" s="32"/>
      <c r="F32" s="33"/>
      <c r="G32" s="32"/>
      <c r="I32" s="47" t="s">
        <v>276</v>
      </c>
      <c r="J32" s="47"/>
      <c r="N32" s="48"/>
    </row>
    <row r="33" spans="3:14" ht="15">
      <c r="C33" s="188" t="s">
        <v>47</v>
      </c>
      <c r="D33" s="189"/>
      <c r="E33" s="34">
        <f>E28</f>
        <v>227855600</v>
      </c>
      <c r="F33" s="35">
        <v>0</v>
      </c>
      <c r="G33" s="34">
        <f>G28</f>
        <v>227855600</v>
      </c>
      <c r="N33" s="47"/>
    </row>
    <row r="34" spans="3:7" ht="15">
      <c r="C34" s="36"/>
      <c r="D34" s="36"/>
      <c r="E34" s="37"/>
      <c r="F34" s="36"/>
      <c r="G34" s="37"/>
    </row>
  </sheetData>
  <sheetProtection/>
  <mergeCells count="14">
    <mergeCell ref="M24:N24"/>
    <mergeCell ref="M25:N25"/>
    <mergeCell ref="C27:D27"/>
    <mergeCell ref="A1:K1"/>
    <mergeCell ref="A2:K2"/>
    <mergeCell ref="A3:K3"/>
    <mergeCell ref="A24:C24"/>
    <mergeCell ref="C26:D26"/>
    <mergeCell ref="C32:D32"/>
    <mergeCell ref="C33:D33"/>
    <mergeCell ref="C28:D28"/>
    <mergeCell ref="C29:D29"/>
    <mergeCell ref="C30:D30"/>
    <mergeCell ref="C31:D31"/>
  </mergeCells>
  <printOptions horizontalCentered="1"/>
  <pageMargins left="1.1811023622047245" right="0.43307086614173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6">
      <selection activeCell="L27" sqref="L27"/>
    </sheetView>
  </sheetViews>
  <sheetFormatPr defaultColWidth="9.140625" defaultRowHeight="15"/>
  <cols>
    <col min="1" max="1" width="5.00390625" style="0" customWidth="1"/>
    <col min="2" max="2" width="21.57421875" style="0" customWidth="1"/>
    <col min="3" max="3" width="12.7109375" style="0" customWidth="1"/>
    <col min="6" max="6" width="12.57421875" style="0" customWidth="1"/>
    <col min="11" max="11" width="12.28125" style="0" customWidth="1"/>
  </cols>
  <sheetData>
    <row r="1" spans="1:14" ht="16.5" customHeight="1">
      <c r="A1" s="199" t="s">
        <v>48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.75">
      <c r="A2" s="199" t="s">
        <v>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5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5" ht="15">
      <c r="A4" s="39" t="s">
        <v>50</v>
      </c>
      <c r="B4" s="39"/>
      <c r="C4" s="39" t="s">
        <v>5</v>
      </c>
      <c r="D4" s="39"/>
      <c r="E4" s="39"/>
    </row>
    <row r="5" spans="1:5" ht="15">
      <c r="A5" s="39" t="s">
        <v>51</v>
      </c>
      <c r="B5" s="39"/>
      <c r="C5" s="39" t="s">
        <v>52</v>
      </c>
      <c r="D5" s="39"/>
      <c r="E5" s="39"/>
    </row>
    <row r="6" spans="1:5" ht="15">
      <c r="A6" s="39" t="s">
        <v>53</v>
      </c>
      <c r="B6" s="39"/>
      <c r="C6" s="39" t="s">
        <v>54</v>
      </c>
      <c r="D6" s="39"/>
      <c r="E6" s="39"/>
    </row>
    <row r="7" spans="1:5" ht="15">
      <c r="A7" s="39" t="s">
        <v>55</v>
      </c>
      <c r="B7" s="39"/>
      <c r="C7" s="39" t="s">
        <v>2</v>
      </c>
      <c r="D7" s="39"/>
      <c r="E7" s="39"/>
    </row>
    <row r="8" spans="1:5" ht="15">
      <c r="A8" s="39" t="s">
        <v>56</v>
      </c>
      <c r="B8" s="39"/>
      <c r="C8" s="39" t="s">
        <v>2</v>
      </c>
      <c r="D8" s="39"/>
      <c r="E8" s="39"/>
    </row>
    <row r="9" spans="1:5" ht="15">
      <c r="A9" s="39" t="s">
        <v>57</v>
      </c>
      <c r="B9" s="39"/>
      <c r="C9" s="39" t="s">
        <v>2</v>
      </c>
      <c r="D9" s="39"/>
      <c r="E9" s="39"/>
    </row>
    <row r="10" ht="8.25" customHeight="1"/>
    <row r="11" spans="1:3" ht="15">
      <c r="A11" s="40" t="s">
        <v>58</v>
      </c>
      <c r="B11" s="40"/>
      <c r="C11" s="40" t="s">
        <v>59</v>
      </c>
    </row>
    <row r="12" spans="1:14" ht="10.5" customHeight="1">
      <c r="A12" s="200" t="s">
        <v>60</v>
      </c>
      <c r="B12" s="200" t="s">
        <v>61</v>
      </c>
      <c r="C12" s="203" t="s">
        <v>62</v>
      </c>
      <c r="D12" s="204"/>
      <c r="E12" s="200" t="s">
        <v>63</v>
      </c>
      <c r="F12" s="200" t="s">
        <v>64</v>
      </c>
      <c r="G12" s="200" t="s">
        <v>65</v>
      </c>
      <c r="H12" s="203" t="s">
        <v>66</v>
      </c>
      <c r="I12" s="207"/>
      <c r="J12" s="204"/>
      <c r="K12" s="200" t="s">
        <v>67</v>
      </c>
      <c r="L12" s="200" t="s">
        <v>68</v>
      </c>
      <c r="M12" s="200" t="s">
        <v>69</v>
      </c>
      <c r="N12" s="200" t="s">
        <v>70</v>
      </c>
    </row>
    <row r="13" spans="1:14" ht="9.75" customHeight="1">
      <c r="A13" s="201"/>
      <c r="B13" s="201"/>
      <c r="C13" s="205"/>
      <c r="D13" s="206"/>
      <c r="E13" s="201"/>
      <c r="F13" s="201"/>
      <c r="G13" s="201"/>
      <c r="H13" s="205"/>
      <c r="I13" s="208"/>
      <c r="J13" s="206"/>
      <c r="K13" s="201"/>
      <c r="L13" s="201"/>
      <c r="M13" s="201"/>
      <c r="N13" s="201"/>
    </row>
    <row r="14" spans="1:14" ht="14.25" customHeight="1">
      <c r="A14" s="201"/>
      <c r="B14" s="201"/>
      <c r="C14" s="200" t="s">
        <v>71</v>
      </c>
      <c r="D14" s="200" t="s">
        <v>72</v>
      </c>
      <c r="E14" s="201"/>
      <c r="F14" s="201"/>
      <c r="G14" s="201"/>
      <c r="H14" s="200" t="s">
        <v>73</v>
      </c>
      <c r="I14" s="209" t="s">
        <v>74</v>
      </c>
      <c r="J14" s="210"/>
      <c r="K14" s="201"/>
      <c r="L14" s="201"/>
      <c r="M14" s="201"/>
      <c r="N14" s="201"/>
    </row>
    <row r="15" spans="1:14" ht="14.25" customHeight="1">
      <c r="A15" s="202"/>
      <c r="B15" s="202"/>
      <c r="C15" s="202"/>
      <c r="D15" s="202"/>
      <c r="E15" s="202"/>
      <c r="F15" s="202"/>
      <c r="G15" s="202"/>
      <c r="H15" s="202"/>
      <c r="I15" s="41" t="s">
        <v>14</v>
      </c>
      <c r="J15" s="41" t="s">
        <v>15</v>
      </c>
      <c r="K15" s="202"/>
      <c r="L15" s="202"/>
      <c r="M15" s="202"/>
      <c r="N15" s="202"/>
    </row>
    <row r="16" spans="1:14" ht="11.25" customHeight="1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</row>
    <row r="17" spans="1:14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6" spans="3:14" ht="15">
      <c r="C26" s="40"/>
      <c r="D26" s="40"/>
      <c r="E26" s="40"/>
      <c r="F26" s="40"/>
      <c r="G26" s="40"/>
      <c r="H26" s="40"/>
      <c r="I26" s="40"/>
      <c r="J26" s="40"/>
      <c r="K26" s="40"/>
      <c r="L26" s="46"/>
      <c r="M26" s="40"/>
      <c r="N26" s="40"/>
    </row>
    <row r="27" spans="3:14" ht="15">
      <c r="C27" s="47" t="s">
        <v>75</v>
      </c>
      <c r="D27" s="40"/>
      <c r="E27" s="40"/>
      <c r="F27" s="40"/>
      <c r="G27" s="40"/>
      <c r="H27" s="40"/>
      <c r="I27" s="40"/>
      <c r="J27" s="40"/>
      <c r="K27" s="40"/>
      <c r="L27" s="46" t="s">
        <v>345</v>
      </c>
      <c r="M27" s="40"/>
      <c r="N27" s="40"/>
    </row>
    <row r="28" spans="3:14" ht="15">
      <c r="C28" s="47" t="s">
        <v>76</v>
      </c>
      <c r="D28" s="47"/>
      <c r="E28" s="47"/>
      <c r="F28" s="40"/>
      <c r="G28" s="40"/>
      <c r="H28" s="40"/>
      <c r="I28" s="40"/>
      <c r="J28" s="40"/>
      <c r="K28" s="40"/>
      <c r="L28" s="47" t="s">
        <v>42</v>
      </c>
      <c r="M28" s="40"/>
      <c r="N28" s="40"/>
    </row>
    <row r="29" spans="3:14" ht="15">
      <c r="C29" s="47"/>
      <c r="D29" s="47"/>
      <c r="E29" s="47"/>
      <c r="F29" s="40"/>
      <c r="G29" s="40"/>
      <c r="H29" s="40"/>
      <c r="I29" s="40"/>
      <c r="J29" s="40"/>
      <c r="K29" s="40"/>
      <c r="L29" s="47"/>
      <c r="M29" s="40"/>
      <c r="N29" s="40"/>
    </row>
    <row r="30" spans="3:14" ht="15">
      <c r="C30" s="47"/>
      <c r="D30" s="47"/>
      <c r="E30" s="47"/>
      <c r="F30" s="40"/>
      <c r="G30" s="40"/>
      <c r="H30" s="40"/>
      <c r="I30" s="40"/>
      <c r="J30" s="40"/>
      <c r="K30" s="40"/>
      <c r="L30" s="47"/>
      <c r="M30" s="40"/>
      <c r="N30" s="40"/>
    </row>
    <row r="31" spans="3:14" ht="15">
      <c r="C31" s="47"/>
      <c r="D31" s="47"/>
      <c r="E31" s="47"/>
      <c r="F31" s="40"/>
      <c r="G31" s="40"/>
      <c r="H31" s="40"/>
      <c r="I31" s="40"/>
      <c r="J31" s="40"/>
      <c r="K31" s="40"/>
      <c r="L31" s="47"/>
      <c r="M31" s="40"/>
      <c r="N31" s="40"/>
    </row>
    <row r="32" spans="3:14" ht="15">
      <c r="C32" s="154" t="s">
        <v>273</v>
      </c>
      <c r="D32" s="47"/>
      <c r="E32" s="47"/>
      <c r="F32" s="40"/>
      <c r="G32" s="40"/>
      <c r="H32" s="40"/>
      <c r="I32" s="40"/>
      <c r="J32" s="40"/>
      <c r="K32" s="40"/>
      <c r="L32" s="131" t="s">
        <v>275</v>
      </c>
      <c r="M32" s="40"/>
      <c r="N32" s="40"/>
    </row>
    <row r="33" spans="3:14" ht="15">
      <c r="C33" s="155" t="s">
        <v>274</v>
      </c>
      <c r="D33" s="47"/>
      <c r="E33" s="47"/>
      <c r="F33" s="40"/>
      <c r="G33" s="40"/>
      <c r="H33" s="40"/>
      <c r="I33" s="40"/>
      <c r="J33" s="40"/>
      <c r="K33" s="40"/>
      <c r="L33" s="47" t="s">
        <v>276</v>
      </c>
      <c r="M33" s="40"/>
      <c r="N33" s="40"/>
    </row>
    <row r="37" spans="1:14" ht="15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5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5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ht="15">
      <c r="A40" s="100"/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5">
      <c r="A41" s="100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5">
      <c r="A42" s="100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5">
      <c r="A43" s="100"/>
      <c r="B43" s="100"/>
      <c r="C43" s="100"/>
      <c r="D43" s="100"/>
      <c r="E43" s="100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ht="15">
      <c r="A44" s="100"/>
      <c r="B44" s="100"/>
      <c r="C44" s="100"/>
      <c r="D44" s="100"/>
      <c r="E44" s="100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4" ht="15">
      <c r="A45" s="100"/>
      <c r="B45" s="100"/>
      <c r="C45" s="100"/>
      <c r="D45" s="100"/>
      <c r="E45" s="100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4" ht="3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15">
      <c r="A47" s="102"/>
      <c r="B47" s="102"/>
      <c r="C47" s="102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1:14" ht="1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4" ht="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ht="15">
      <c r="A51" s="111"/>
      <c r="B51" s="111"/>
      <c r="C51" s="111"/>
      <c r="D51" s="111"/>
      <c r="E51" s="111"/>
      <c r="F51" s="111"/>
      <c r="G51" s="111"/>
      <c r="H51" s="111"/>
      <c r="I51" s="108"/>
      <c r="J51" s="108"/>
      <c r="K51" s="111"/>
      <c r="L51" s="111"/>
      <c r="M51" s="111"/>
      <c r="N51" s="111"/>
    </row>
    <row r="52" spans="1:14" ht="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1:14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1:14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4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1:14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1:14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1:14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1:14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4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1:14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1:14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1:14" ht="3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1:14" ht="15">
      <c r="A67" s="10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2"/>
      <c r="N67" s="102"/>
    </row>
    <row r="68" spans="1:14" ht="15">
      <c r="A68" s="101"/>
      <c r="B68" s="101"/>
      <c r="C68" s="104"/>
      <c r="D68" s="102"/>
      <c r="E68" s="102"/>
      <c r="F68" s="102"/>
      <c r="G68" s="102"/>
      <c r="H68" s="102"/>
      <c r="I68" s="102"/>
      <c r="J68" s="102"/>
      <c r="K68" s="102"/>
      <c r="L68" s="104"/>
      <c r="M68" s="102"/>
      <c r="N68" s="102"/>
    </row>
    <row r="69" spans="1:14" ht="15">
      <c r="A69" s="101"/>
      <c r="B69" s="101"/>
      <c r="C69" s="104"/>
      <c r="D69" s="104"/>
      <c r="E69" s="104"/>
      <c r="F69" s="102"/>
      <c r="G69" s="102"/>
      <c r="H69" s="102"/>
      <c r="I69" s="102"/>
      <c r="J69" s="102"/>
      <c r="K69" s="102"/>
      <c r="L69" s="104"/>
      <c r="M69" s="102"/>
      <c r="N69" s="102"/>
    </row>
    <row r="70" spans="1:14" ht="15">
      <c r="A70" s="101"/>
      <c r="B70" s="101"/>
      <c r="C70" s="104"/>
      <c r="D70" s="104"/>
      <c r="E70" s="104"/>
      <c r="F70" s="102"/>
      <c r="G70" s="102"/>
      <c r="H70" s="102"/>
      <c r="I70" s="102"/>
      <c r="J70" s="102"/>
      <c r="K70" s="102"/>
      <c r="L70" s="104"/>
      <c r="M70" s="102"/>
      <c r="N70" s="102"/>
    </row>
    <row r="71" spans="1:14" ht="15">
      <c r="A71" s="101"/>
      <c r="B71" s="101"/>
      <c r="C71" s="104"/>
      <c r="D71" s="104"/>
      <c r="E71" s="104"/>
      <c r="F71" s="102"/>
      <c r="G71" s="102"/>
      <c r="H71" s="102"/>
      <c r="I71" s="102"/>
      <c r="J71" s="102"/>
      <c r="K71" s="102"/>
      <c r="L71" s="104"/>
      <c r="M71" s="102"/>
      <c r="N71" s="102"/>
    </row>
    <row r="72" spans="1:14" ht="15">
      <c r="A72" s="101"/>
      <c r="B72" s="101"/>
      <c r="C72" s="104"/>
      <c r="D72" s="104"/>
      <c r="E72" s="104"/>
      <c r="F72" s="102"/>
      <c r="G72" s="102"/>
      <c r="H72" s="102"/>
      <c r="I72" s="102"/>
      <c r="J72" s="102"/>
      <c r="K72" s="102"/>
      <c r="L72" s="104"/>
      <c r="M72" s="102"/>
      <c r="N72" s="102"/>
    </row>
    <row r="73" spans="1:14" ht="15">
      <c r="A73" s="101"/>
      <c r="B73" s="101"/>
      <c r="C73" s="105"/>
      <c r="D73" s="104"/>
      <c r="E73" s="104"/>
      <c r="F73" s="102"/>
      <c r="G73" s="102"/>
      <c r="H73" s="102"/>
      <c r="I73" s="102"/>
      <c r="J73" s="102"/>
      <c r="K73" s="102"/>
      <c r="L73" s="106"/>
      <c r="M73" s="102"/>
      <c r="N73" s="102"/>
    </row>
    <row r="74" spans="1:14" ht="15">
      <c r="A74" s="101"/>
      <c r="B74" s="101"/>
      <c r="C74" s="107"/>
      <c r="D74" s="104"/>
      <c r="E74" s="104"/>
      <c r="F74" s="102"/>
      <c r="G74" s="102"/>
      <c r="H74" s="102"/>
      <c r="I74" s="102"/>
      <c r="J74" s="102"/>
      <c r="K74" s="102"/>
      <c r="L74" s="104"/>
      <c r="M74" s="102"/>
      <c r="N74" s="102"/>
    </row>
    <row r="75" spans="1:14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1:14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</sheetData>
  <sheetProtection/>
  <mergeCells count="17">
    <mergeCell ref="L12:L15"/>
    <mergeCell ref="M12:M15"/>
    <mergeCell ref="N12:N15"/>
    <mergeCell ref="C14:C15"/>
    <mergeCell ref="D14:D15"/>
    <mergeCell ref="H14:H15"/>
    <mergeCell ref="I14:J14"/>
    <mergeCell ref="A1:N1"/>
    <mergeCell ref="A2:N2"/>
    <mergeCell ref="A12:A15"/>
    <mergeCell ref="B12:B15"/>
    <mergeCell ref="C12:D13"/>
    <mergeCell ref="E12:E15"/>
    <mergeCell ref="F12:F15"/>
    <mergeCell ref="G12:G15"/>
    <mergeCell ref="H12:J13"/>
    <mergeCell ref="K12:K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25">
      <selection activeCell="P38" sqref="P38"/>
    </sheetView>
  </sheetViews>
  <sheetFormatPr defaultColWidth="9.140625" defaultRowHeight="15"/>
  <cols>
    <col min="1" max="1" width="7.00390625" style="0" customWidth="1"/>
    <col min="2" max="2" width="12.140625" style="0" customWidth="1"/>
    <col min="3" max="3" width="25.7109375" style="0" customWidth="1"/>
    <col min="4" max="4" width="14.57421875" style="0" customWidth="1"/>
    <col min="5" max="5" width="17.8515625" style="0" customWidth="1"/>
    <col min="6" max="6" width="8.421875" style="0" customWidth="1"/>
    <col min="8" max="8" width="10.7109375" style="0" customWidth="1"/>
    <col min="10" max="10" width="9.7109375" style="0" customWidth="1"/>
    <col min="11" max="11" width="11.28125" style="0" customWidth="1"/>
    <col min="15" max="15" width="12.7109375" style="0" customWidth="1"/>
    <col min="16" max="16" width="16.140625" style="0" customWidth="1"/>
  </cols>
  <sheetData>
    <row r="1" spans="1:16" ht="15.75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.75">
      <c r="A2" s="199" t="s">
        <v>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ht="6" customHeight="1"/>
    <row r="4" spans="1:4" ht="14.25" customHeight="1">
      <c r="A4" s="49" t="s">
        <v>50</v>
      </c>
      <c r="B4" s="39"/>
      <c r="D4" s="14" t="s">
        <v>5</v>
      </c>
    </row>
    <row r="5" spans="1:4" ht="15">
      <c r="A5" s="49" t="s">
        <v>51</v>
      </c>
      <c r="B5" s="39"/>
      <c r="D5" s="14" t="s">
        <v>52</v>
      </c>
    </row>
    <row r="6" spans="1:4" ht="15">
      <c r="A6" s="49" t="s">
        <v>53</v>
      </c>
      <c r="B6" s="39"/>
      <c r="D6" s="14" t="s">
        <v>54</v>
      </c>
    </row>
    <row r="7" spans="1:4" ht="15">
      <c r="A7" s="49" t="s">
        <v>55</v>
      </c>
      <c r="B7" s="39"/>
      <c r="D7" s="14" t="s">
        <v>2</v>
      </c>
    </row>
    <row r="8" spans="1:4" ht="15">
      <c r="A8" s="49" t="s">
        <v>56</v>
      </c>
      <c r="B8" s="39"/>
      <c r="D8" s="14" t="s">
        <v>2</v>
      </c>
    </row>
    <row r="9" spans="1:4" ht="15">
      <c r="A9" s="49" t="s">
        <v>57</v>
      </c>
      <c r="B9" s="39"/>
      <c r="D9" s="14" t="s">
        <v>2</v>
      </c>
    </row>
    <row r="10" spans="1:4" ht="5.25" customHeight="1">
      <c r="A10" s="49"/>
      <c r="D10" s="14"/>
    </row>
    <row r="11" spans="1:4" ht="15">
      <c r="A11" s="50" t="s">
        <v>58</v>
      </c>
      <c r="B11" s="40"/>
      <c r="D11" s="51" t="s">
        <v>59</v>
      </c>
    </row>
    <row r="12" spans="1:16" ht="15" customHeight="1">
      <c r="A12" s="200" t="s">
        <v>79</v>
      </c>
      <c r="B12" s="200" t="s">
        <v>80</v>
      </c>
      <c r="C12" s="200" t="s">
        <v>81</v>
      </c>
      <c r="D12" s="200" t="s">
        <v>82</v>
      </c>
      <c r="E12" s="200" t="s">
        <v>83</v>
      </c>
      <c r="F12" s="200" t="s">
        <v>84</v>
      </c>
      <c r="G12" s="200" t="s">
        <v>85</v>
      </c>
      <c r="H12" s="200" t="s">
        <v>86</v>
      </c>
      <c r="I12" s="203" t="s">
        <v>15</v>
      </c>
      <c r="J12" s="207"/>
      <c r="K12" s="207"/>
      <c r="L12" s="207"/>
      <c r="M12" s="204"/>
      <c r="N12" s="200" t="s">
        <v>87</v>
      </c>
      <c r="O12" s="200" t="s">
        <v>88</v>
      </c>
      <c r="P12" s="200" t="s">
        <v>70</v>
      </c>
    </row>
    <row r="13" spans="1:16" ht="15">
      <c r="A13" s="201"/>
      <c r="B13" s="201"/>
      <c r="C13" s="201"/>
      <c r="D13" s="201"/>
      <c r="E13" s="201"/>
      <c r="F13" s="201"/>
      <c r="G13" s="201"/>
      <c r="H13" s="201"/>
      <c r="I13" s="205"/>
      <c r="J13" s="208"/>
      <c r="K13" s="208"/>
      <c r="L13" s="208"/>
      <c r="M13" s="206"/>
      <c r="N13" s="201"/>
      <c r="O13" s="201"/>
      <c r="P13" s="201"/>
    </row>
    <row r="14" spans="1:16" ht="15">
      <c r="A14" s="201"/>
      <c r="B14" s="201"/>
      <c r="C14" s="201"/>
      <c r="D14" s="201"/>
      <c r="E14" s="201"/>
      <c r="F14" s="201"/>
      <c r="G14" s="201"/>
      <c r="H14" s="201"/>
      <c r="I14" s="201" t="s">
        <v>89</v>
      </c>
      <c r="J14" s="201" t="s">
        <v>90</v>
      </c>
      <c r="K14" s="201" t="s">
        <v>91</v>
      </c>
      <c r="L14" s="201" t="s">
        <v>92</v>
      </c>
      <c r="M14" s="201" t="s">
        <v>93</v>
      </c>
      <c r="N14" s="201"/>
      <c r="O14" s="201"/>
      <c r="P14" s="201"/>
    </row>
    <row r="15" spans="1:16" ht="1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5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6" ht="57.75" customHeight="1">
      <c r="A17" s="53">
        <v>1</v>
      </c>
      <c r="B17" s="53"/>
      <c r="C17" s="140" t="s">
        <v>248</v>
      </c>
      <c r="D17" s="59" t="s">
        <v>269</v>
      </c>
      <c r="E17" s="54" t="s">
        <v>263</v>
      </c>
      <c r="F17" s="55"/>
      <c r="G17" s="55" t="s">
        <v>94</v>
      </c>
      <c r="H17" s="55">
        <v>2019</v>
      </c>
      <c r="I17" s="57"/>
      <c r="J17" s="56"/>
      <c r="K17" s="56"/>
      <c r="L17" s="55"/>
      <c r="M17" s="56"/>
      <c r="N17" s="54" t="s">
        <v>293</v>
      </c>
      <c r="O17" s="12">
        <v>46302000</v>
      </c>
      <c r="P17" s="152" t="s">
        <v>272</v>
      </c>
    </row>
    <row r="18" spans="1:16" ht="35.25" customHeight="1">
      <c r="A18" s="58">
        <v>2</v>
      </c>
      <c r="B18" s="58"/>
      <c r="C18" s="140" t="s">
        <v>249</v>
      </c>
      <c r="D18" s="59" t="s">
        <v>294</v>
      </c>
      <c r="E18" s="60" t="s">
        <v>264</v>
      </c>
      <c r="F18" s="58"/>
      <c r="G18" s="55" t="s">
        <v>94</v>
      </c>
      <c r="H18" s="55">
        <v>2019</v>
      </c>
      <c r="I18" s="61"/>
      <c r="J18" s="61"/>
      <c r="K18" s="56"/>
      <c r="L18" s="55"/>
      <c r="M18" s="61"/>
      <c r="N18" s="54" t="s">
        <v>293</v>
      </c>
      <c r="O18" s="12">
        <v>36596000</v>
      </c>
      <c r="P18" s="153"/>
    </row>
    <row r="19" spans="1:16" ht="33" customHeight="1">
      <c r="A19" s="58">
        <v>3</v>
      </c>
      <c r="B19" s="58"/>
      <c r="C19" s="140" t="s">
        <v>251</v>
      </c>
      <c r="D19" s="59" t="s">
        <v>269</v>
      </c>
      <c r="E19" s="60" t="s">
        <v>265</v>
      </c>
      <c r="F19" s="58"/>
      <c r="G19" s="55" t="s">
        <v>94</v>
      </c>
      <c r="H19" s="55">
        <v>2019</v>
      </c>
      <c r="I19" s="61"/>
      <c r="J19" s="61"/>
      <c r="K19" s="56"/>
      <c r="L19" s="55"/>
      <c r="M19" s="61"/>
      <c r="N19" s="54" t="s">
        <v>293</v>
      </c>
      <c r="O19" s="12">
        <v>14580000</v>
      </c>
      <c r="P19" s="153"/>
    </row>
    <row r="20" spans="1:16" ht="23.25" customHeight="1">
      <c r="A20" s="53">
        <v>4</v>
      </c>
      <c r="B20" s="58"/>
      <c r="C20" s="140" t="s">
        <v>253</v>
      </c>
      <c r="D20" s="59" t="s">
        <v>268</v>
      </c>
      <c r="E20" s="60" t="s">
        <v>266</v>
      </c>
      <c r="F20" s="58"/>
      <c r="G20" s="55" t="s">
        <v>94</v>
      </c>
      <c r="H20" s="55">
        <v>2019</v>
      </c>
      <c r="I20" s="61"/>
      <c r="J20" s="61"/>
      <c r="K20" s="56"/>
      <c r="L20" s="55"/>
      <c r="M20" s="61"/>
      <c r="N20" s="54" t="s">
        <v>293</v>
      </c>
      <c r="O20" s="12">
        <v>7604600</v>
      </c>
      <c r="P20" s="153"/>
    </row>
    <row r="21" spans="1:16" ht="24.75" customHeight="1">
      <c r="A21" s="58">
        <v>5</v>
      </c>
      <c r="B21" s="58"/>
      <c r="C21" s="141" t="s">
        <v>255</v>
      </c>
      <c r="D21" s="59" t="s">
        <v>292</v>
      </c>
      <c r="E21" s="60" t="s">
        <v>267</v>
      </c>
      <c r="F21" s="58"/>
      <c r="G21" s="55" t="s">
        <v>270</v>
      </c>
      <c r="H21" s="55">
        <v>2019</v>
      </c>
      <c r="I21" s="61"/>
      <c r="J21" s="61"/>
      <c r="K21" s="56"/>
      <c r="L21" s="55"/>
      <c r="M21" s="61"/>
      <c r="N21" s="54" t="s">
        <v>293</v>
      </c>
      <c r="O21" s="12">
        <v>21715000</v>
      </c>
      <c r="P21" s="153"/>
    </row>
    <row r="22" spans="1:16" ht="24.75" customHeight="1">
      <c r="A22" s="53">
        <v>6</v>
      </c>
      <c r="B22" s="58"/>
      <c r="C22" s="141" t="s">
        <v>255</v>
      </c>
      <c r="D22" s="59" t="s">
        <v>268</v>
      </c>
      <c r="E22" s="60" t="s">
        <v>267</v>
      </c>
      <c r="F22" s="58"/>
      <c r="G22" s="55" t="s">
        <v>271</v>
      </c>
      <c r="H22" s="55">
        <v>2019</v>
      </c>
      <c r="I22" s="61"/>
      <c r="J22" s="61"/>
      <c r="K22" s="56"/>
      <c r="L22" s="55"/>
      <c r="M22" s="61"/>
      <c r="N22" s="54" t="s">
        <v>293</v>
      </c>
      <c r="O22" s="12">
        <v>4243000</v>
      </c>
      <c r="P22" s="153"/>
    </row>
    <row r="23" spans="1:16" ht="24.75" customHeight="1">
      <c r="A23" s="58">
        <v>7</v>
      </c>
      <c r="B23" s="58"/>
      <c r="C23" s="140" t="s">
        <v>334</v>
      </c>
      <c r="D23" s="59" t="s">
        <v>268</v>
      </c>
      <c r="E23" s="169" t="s">
        <v>328</v>
      </c>
      <c r="F23" s="58"/>
      <c r="G23" s="55" t="s">
        <v>94</v>
      </c>
      <c r="H23" s="55">
        <v>2019</v>
      </c>
      <c r="I23" s="61"/>
      <c r="J23" s="61"/>
      <c r="K23" s="56"/>
      <c r="L23" s="55"/>
      <c r="M23" s="61"/>
      <c r="N23" s="54" t="s">
        <v>293</v>
      </c>
      <c r="O23" s="12">
        <v>5940000</v>
      </c>
      <c r="P23" s="153"/>
    </row>
    <row r="24" spans="1:16" ht="24.75" customHeight="1">
      <c r="A24" s="58">
        <v>8</v>
      </c>
      <c r="B24" s="58"/>
      <c r="C24" s="140" t="s">
        <v>331</v>
      </c>
      <c r="D24" s="59" t="s">
        <v>326</v>
      </c>
      <c r="E24" s="169" t="s">
        <v>344</v>
      </c>
      <c r="F24" s="58"/>
      <c r="G24" s="55" t="s">
        <v>94</v>
      </c>
      <c r="H24" s="55">
        <v>2019</v>
      </c>
      <c r="I24" s="61"/>
      <c r="J24" s="61"/>
      <c r="K24" s="56"/>
      <c r="L24" s="55"/>
      <c r="M24" s="61"/>
      <c r="N24" s="54" t="s">
        <v>293</v>
      </c>
      <c r="O24" s="12">
        <v>19800000</v>
      </c>
      <c r="P24" s="153"/>
    </row>
    <row r="25" spans="1:16" ht="24.75" customHeight="1">
      <c r="A25" s="53">
        <v>9</v>
      </c>
      <c r="B25" s="58"/>
      <c r="C25" s="140" t="s">
        <v>332</v>
      </c>
      <c r="D25" s="59" t="s">
        <v>268</v>
      </c>
      <c r="E25" s="169" t="s">
        <v>286</v>
      </c>
      <c r="F25" s="58"/>
      <c r="G25" s="55" t="s">
        <v>94</v>
      </c>
      <c r="H25" s="55">
        <v>2019</v>
      </c>
      <c r="I25" s="61"/>
      <c r="J25" s="61"/>
      <c r="K25" s="56"/>
      <c r="L25" s="55"/>
      <c r="M25" s="61"/>
      <c r="N25" s="54" t="s">
        <v>293</v>
      </c>
      <c r="O25" s="12">
        <v>3300000</v>
      </c>
      <c r="P25" s="153"/>
    </row>
    <row r="26" spans="1:16" ht="24.75" customHeight="1">
      <c r="A26" s="58">
        <v>10</v>
      </c>
      <c r="B26" s="58"/>
      <c r="C26" s="140" t="s">
        <v>335</v>
      </c>
      <c r="D26" s="59" t="s">
        <v>268</v>
      </c>
      <c r="E26" s="169" t="s">
        <v>327</v>
      </c>
      <c r="F26" s="58"/>
      <c r="G26" s="55" t="s">
        <v>94</v>
      </c>
      <c r="H26" s="55">
        <v>2019</v>
      </c>
      <c r="I26" s="61"/>
      <c r="J26" s="61"/>
      <c r="K26" s="56"/>
      <c r="L26" s="55"/>
      <c r="M26" s="61"/>
      <c r="N26" s="54" t="s">
        <v>293</v>
      </c>
      <c r="O26" s="12">
        <v>6000000</v>
      </c>
      <c r="P26" s="153"/>
    </row>
    <row r="27" spans="1:16" ht="24.75" customHeight="1">
      <c r="A27" s="53">
        <v>11</v>
      </c>
      <c r="B27" s="58"/>
      <c r="C27" s="140" t="s">
        <v>333</v>
      </c>
      <c r="D27" s="59" t="s">
        <v>268</v>
      </c>
      <c r="E27" s="169" t="s">
        <v>343</v>
      </c>
      <c r="F27" s="58"/>
      <c r="G27" s="55" t="s">
        <v>94</v>
      </c>
      <c r="H27" s="55">
        <v>2019</v>
      </c>
      <c r="I27" s="61"/>
      <c r="J27" s="61"/>
      <c r="K27" s="56"/>
      <c r="L27" s="55"/>
      <c r="M27" s="61"/>
      <c r="N27" s="54" t="s">
        <v>293</v>
      </c>
      <c r="O27" s="12">
        <v>7975000</v>
      </c>
      <c r="P27" s="153"/>
    </row>
    <row r="28" spans="1:16" ht="24.75" customHeight="1">
      <c r="A28" s="58">
        <v>12</v>
      </c>
      <c r="B28" s="58"/>
      <c r="C28" s="147" t="s">
        <v>280</v>
      </c>
      <c r="D28" s="59" t="s">
        <v>268</v>
      </c>
      <c r="E28" s="169" t="s">
        <v>342</v>
      </c>
      <c r="F28" s="58"/>
      <c r="G28" s="55" t="s">
        <v>94</v>
      </c>
      <c r="H28" s="55">
        <v>2019</v>
      </c>
      <c r="I28" s="61"/>
      <c r="J28" s="61"/>
      <c r="K28" s="56"/>
      <c r="L28" s="55"/>
      <c r="M28" s="61"/>
      <c r="N28" s="54" t="s">
        <v>293</v>
      </c>
      <c r="O28" s="12">
        <v>4735000</v>
      </c>
      <c r="P28" s="153"/>
    </row>
    <row r="29" spans="1:16" ht="24.75" customHeight="1">
      <c r="A29" s="58">
        <v>13</v>
      </c>
      <c r="B29" s="58"/>
      <c r="C29" s="160" t="s">
        <v>281</v>
      </c>
      <c r="D29" s="59" t="s">
        <v>268</v>
      </c>
      <c r="E29" s="169" t="s">
        <v>344</v>
      </c>
      <c r="F29" s="58"/>
      <c r="G29" s="55" t="s">
        <v>94</v>
      </c>
      <c r="H29" s="55">
        <v>2019</v>
      </c>
      <c r="I29" s="61"/>
      <c r="J29" s="61"/>
      <c r="K29" s="56"/>
      <c r="L29" s="55"/>
      <c r="M29" s="61"/>
      <c r="N29" s="54" t="s">
        <v>293</v>
      </c>
      <c r="O29" s="12">
        <v>28575000</v>
      </c>
      <c r="P29" s="153"/>
    </row>
    <row r="30" spans="1:16" ht="24.75" customHeight="1">
      <c r="A30" s="53">
        <v>14</v>
      </c>
      <c r="B30" s="58"/>
      <c r="C30" s="147" t="s">
        <v>283</v>
      </c>
      <c r="D30" s="59" t="s">
        <v>291</v>
      </c>
      <c r="E30" s="169" t="s">
        <v>344</v>
      </c>
      <c r="F30" s="58"/>
      <c r="G30" s="55" t="s">
        <v>94</v>
      </c>
      <c r="H30" s="55">
        <v>2019</v>
      </c>
      <c r="I30" s="61"/>
      <c r="J30" s="61"/>
      <c r="K30" s="56"/>
      <c r="L30" s="55"/>
      <c r="M30" s="61"/>
      <c r="N30" s="54" t="s">
        <v>293</v>
      </c>
      <c r="O30" s="12">
        <v>1265000</v>
      </c>
      <c r="P30" s="153"/>
    </row>
    <row r="31" spans="1:16" ht="24.75" customHeight="1">
      <c r="A31" s="58">
        <v>15</v>
      </c>
      <c r="B31" s="58"/>
      <c r="C31" s="147" t="s">
        <v>285</v>
      </c>
      <c r="D31" s="59" t="s">
        <v>268</v>
      </c>
      <c r="E31" s="159" t="s">
        <v>286</v>
      </c>
      <c r="F31" s="58"/>
      <c r="G31" s="55" t="s">
        <v>94</v>
      </c>
      <c r="H31" s="55">
        <v>2019</v>
      </c>
      <c r="I31" s="61"/>
      <c r="J31" s="61"/>
      <c r="K31" s="56"/>
      <c r="L31" s="55"/>
      <c r="M31" s="61"/>
      <c r="N31" s="54" t="s">
        <v>293</v>
      </c>
      <c r="O31" s="12">
        <v>10900000</v>
      </c>
      <c r="P31" s="153"/>
    </row>
    <row r="32" spans="1:16" ht="24.75" customHeight="1">
      <c r="A32" s="58">
        <v>16</v>
      </c>
      <c r="B32" s="58"/>
      <c r="C32" s="147" t="s">
        <v>355</v>
      </c>
      <c r="D32" s="59" t="s">
        <v>268</v>
      </c>
      <c r="E32" s="159" t="s">
        <v>356</v>
      </c>
      <c r="F32" s="58"/>
      <c r="G32" s="55" t="s">
        <v>356</v>
      </c>
      <c r="H32" s="55">
        <v>2019</v>
      </c>
      <c r="I32" s="61"/>
      <c r="J32" s="61"/>
      <c r="K32" s="56"/>
      <c r="L32" s="55"/>
      <c r="M32" s="61"/>
      <c r="N32" s="54" t="s">
        <v>293</v>
      </c>
      <c r="O32" s="12">
        <v>1000000</v>
      </c>
      <c r="P32" s="153"/>
    </row>
    <row r="33" spans="1:16" ht="24.75" customHeight="1">
      <c r="A33" s="53">
        <v>17</v>
      </c>
      <c r="B33" s="58"/>
      <c r="C33" s="147" t="s">
        <v>287</v>
      </c>
      <c r="D33" s="59" t="s">
        <v>292</v>
      </c>
      <c r="E33" s="159" t="s">
        <v>286</v>
      </c>
      <c r="F33" s="58"/>
      <c r="G33" s="55" t="s">
        <v>94</v>
      </c>
      <c r="H33" s="55">
        <v>2019</v>
      </c>
      <c r="I33" s="61"/>
      <c r="J33" s="61"/>
      <c r="K33" s="56"/>
      <c r="L33" s="55"/>
      <c r="M33" s="61"/>
      <c r="N33" s="54" t="s">
        <v>293</v>
      </c>
      <c r="O33" s="12">
        <v>7325000</v>
      </c>
      <c r="P33" s="153"/>
    </row>
    <row r="34" spans="1:16" ht="6" customHeight="1">
      <c r="A34" s="213" t="s">
        <v>18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/>
      <c r="O34" s="219">
        <f>SUM(O17:O33)</f>
        <v>227855600</v>
      </c>
      <c r="P34" s="43"/>
    </row>
    <row r="35" spans="1:16" ht="1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20"/>
      <c r="P35" s="45"/>
    </row>
    <row r="37" spans="13:15" ht="15">
      <c r="M37" s="136"/>
      <c r="N37" s="136"/>
      <c r="O37" s="136"/>
    </row>
    <row r="38" spans="3:15" ht="15">
      <c r="C38" s="47" t="s">
        <v>75</v>
      </c>
      <c r="E38" s="40"/>
      <c r="F38" s="40"/>
      <c r="G38" s="40"/>
      <c r="H38" s="40"/>
      <c r="I38" s="40"/>
      <c r="J38" s="40"/>
      <c r="K38" s="40"/>
      <c r="L38" s="136"/>
      <c r="M38" s="211" t="s">
        <v>345</v>
      </c>
      <c r="N38" s="211"/>
      <c r="O38" s="211"/>
    </row>
    <row r="39" spans="3:15" ht="15">
      <c r="C39" s="47" t="s">
        <v>76</v>
      </c>
      <c r="E39" s="47"/>
      <c r="F39" s="40"/>
      <c r="G39" s="40"/>
      <c r="H39" s="40"/>
      <c r="I39" s="40"/>
      <c r="J39" s="40"/>
      <c r="K39" s="40"/>
      <c r="M39" s="212" t="s">
        <v>42</v>
      </c>
      <c r="N39" s="212"/>
      <c r="O39" s="212"/>
    </row>
    <row r="40" spans="3:14" ht="15">
      <c r="C40" s="47"/>
      <c r="E40" s="47"/>
      <c r="F40" s="40"/>
      <c r="G40" s="40"/>
      <c r="H40" s="40"/>
      <c r="I40" s="40"/>
      <c r="J40" s="40"/>
      <c r="K40" s="40"/>
      <c r="N40" s="47"/>
    </row>
    <row r="41" spans="3:14" ht="15">
      <c r="C41" s="47"/>
      <c r="E41" s="47"/>
      <c r="F41" s="40"/>
      <c r="G41" s="40"/>
      <c r="H41" s="40"/>
      <c r="I41" s="40"/>
      <c r="J41" s="40"/>
      <c r="K41" s="40"/>
      <c r="N41" s="47"/>
    </row>
    <row r="42" spans="3:14" ht="15">
      <c r="C42" s="47"/>
      <c r="E42" s="47"/>
      <c r="F42" s="40"/>
      <c r="G42" s="40"/>
      <c r="H42" s="40"/>
      <c r="I42" s="40"/>
      <c r="J42" s="40"/>
      <c r="K42" s="40"/>
      <c r="N42" s="47"/>
    </row>
    <row r="43" spans="3:15" ht="15">
      <c r="C43" s="154" t="s">
        <v>273</v>
      </c>
      <c r="E43" s="47"/>
      <c r="F43" s="40"/>
      <c r="G43" s="40"/>
      <c r="H43" s="40"/>
      <c r="I43" s="40"/>
      <c r="J43" s="40"/>
      <c r="K43" s="40"/>
      <c r="M43" s="40"/>
      <c r="N43" s="131" t="s">
        <v>275</v>
      </c>
      <c r="O43" s="40"/>
    </row>
    <row r="44" spans="3:15" ht="15">
      <c r="C44" s="155" t="s">
        <v>274</v>
      </c>
      <c r="E44" s="47"/>
      <c r="F44" s="40"/>
      <c r="G44" s="40"/>
      <c r="H44" s="40"/>
      <c r="I44" s="40"/>
      <c r="J44" s="40"/>
      <c r="K44" s="40"/>
      <c r="M44" s="40"/>
      <c r="N44" s="47" t="s">
        <v>276</v>
      </c>
      <c r="O44" s="40"/>
    </row>
    <row r="53" spans="1:16" ht="15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1:16" ht="15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</row>
    <row r="55" spans="1:16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ht="15">
      <c r="A56" s="112"/>
      <c r="B56" s="100"/>
      <c r="C56" s="101"/>
      <c r="D56" s="113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ht="15">
      <c r="A57" s="112"/>
      <c r="B57" s="100"/>
      <c r="C57" s="101"/>
      <c r="D57" s="113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:16" ht="15">
      <c r="A58" s="112"/>
      <c r="B58" s="100"/>
      <c r="C58" s="101"/>
      <c r="D58" s="113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15">
      <c r="A59" s="112"/>
      <c r="B59" s="100"/>
      <c r="C59" s="101"/>
      <c r="D59" s="113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">
      <c r="A60" s="112"/>
      <c r="B60" s="100"/>
      <c r="C60" s="101"/>
      <c r="D60" s="113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15">
      <c r="A61" s="112"/>
      <c r="B61" s="100"/>
      <c r="C61" s="101"/>
      <c r="D61" s="113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6" ht="15">
      <c r="A62" s="112"/>
      <c r="B62" s="101"/>
      <c r="C62" s="101"/>
      <c r="D62" s="113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1:16" ht="15">
      <c r="A63" s="114"/>
      <c r="B63" s="102"/>
      <c r="C63" s="101"/>
      <c r="D63" s="115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1:16" ht="1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1:16" ht="1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1:16" ht="1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6" ht="1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1:16" ht="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1:16" ht="15">
      <c r="A69" s="117"/>
      <c r="B69" s="117"/>
      <c r="C69" s="118"/>
      <c r="D69" s="119"/>
      <c r="E69" s="116"/>
      <c r="F69" s="117"/>
      <c r="G69" s="117"/>
      <c r="H69" s="117"/>
      <c r="I69" s="120"/>
      <c r="J69" s="121"/>
      <c r="K69" s="121"/>
      <c r="L69" s="117"/>
      <c r="M69" s="121"/>
      <c r="N69" s="117"/>
      <c r="O69" s="122"/>
      <c r="P69" s="121"/>
    </row>
    <row r="70" spans="1:16" ht="15">
      <c r="A70" s="117"/>
      <c r="B70" s="117"/>
      <c r="C70" s="118"/>
      <c r="D70" s="119"/>
      <c r="E70" s="116"/>
      <c r="F70" s="117"/>
      <c r="G70" s="117"/>
      <c r="H70" s="117"/>
      <c r="I70" s="121"/>
      <c r="J70" s="121"/>
      <c r="K70" s="121"/>
      <c r="L70" s="117"/>
      <c r="M70" s="121"/>
      <c r="N70" s="117"/>
      <c r="O70" s="123"/>
      <c r="P70" s="121"/>
    </row>
    <row r="71" spans="1:16" ht="15">
      <c r="A71" s="117"/>
      <c r="B71" s="117"/>
      <c r="C71" s="118"/>
      <c r="D71" s="119"/>
      <c r="E71" s="116"/>
      <c r="F71" s="117"/>
      <c r="G71" s="117"/>
      <c r="H71" s="117"/>
      <c r="I71" s="121"/>
      <c r="J71" s="121"/>
      <c r="K71" s="121"/>
      <c r="L71" s="117"/>
      <c r="M71" s="121"/>
      <c r="N71" s="117"/>
      <c r="O71" s="123"/>
      <c r="P71" s="121"/>
    </row>
    <row r="72" spans="1:16" ht="15">
      <c r="A72" s="117"/>
      <c r="B72" s="117"/>
      <c r="C72" s="118"/>
      <c r="D72" s="119"/>
      <c r="E72" s="116"/>
      <c r="F72" s="117"/>
      <c r="G72" s="117"/>
      <c r="H72" s="117"/>
      <c r="I72" s="121"/>
      <c r="J72" s="121"/>
      <c r="K72" s="121"/>
      <c r="L72" s="117"/>
      <c r="M72" s="121"/>
      <c r="N72" s="117"/>
      <c r="O72" s="123"/>
      <c r="P72" s="121"/>
    </row>
    <row r="73" spans="1:16" ht="15">
      <c r="A73" s="117"/>
      <c r="B73" s="117"/>
      <c r="C73" s="118"/>
      <c r="D73" s="119"/>
      <c r="E73" s="124"/>
      <c r="F73" s="117"/>
      <c r="G73" s="117"/>
      <c r="H73" s="117"/>
      <c r="I73" s="121"/>
      <c r="J73" s="121"/>
      <c r="K73" s="121"/>
      <c r="L73" s="121"/>
      <c r="M73" s="121"/>
      <c r="N73" s="117"/>
      <c r="O73" s="125"/>
      <c r="P73" s="121"/>
    </row>
    <row r="74" spans="1:16" ht="15">
      <c r="A74" s="117"/>
      <c r="B74" s="117"/>
      <c r="C74" s="118"/>
      <c r="D74" s="119"/>
      <c r="E74" s="116"/>
      <c r="F74" s="117"/>
      <c r="G74" s="117"/>
      <c r="H74" s="117"/>
      <c r="I74" s="121"/>
      <c r="J74" s="121"/>
      <c r="K74" s="121"/>
      <c r="L74" s="121"/>
      <c r="M74" s="121"/>
      <c r="N74" s="117"/>
      <c r="O74" s="125"/>
      <c r="P74" s="121"/>
    </row>
    <row r="75" spans="1:16" ht="15">
      <c r="A75" s="117"/>
      <c r="B75" s="117"/>
      <c r="C75" s="118"/>
      <c r="D75" s="117"/>
      <c r="E75" s="116"/>
      <c r="F75" s="117"/>
      <c r="G75" s="117"/>
      <c r="H75" s="117"/>
      <c r="I75" s="121"/>
      <c r="J75" s="121"/>
      <c r="K75" s="121"/>
      <c r="L75" s="121"/>
      <c r="M75" s="121"/>
      <c r="N75" s="117"/>
      <c r="O75" s="125"/>
      <c r="P75" s="121"/>
    </row>
    <row r="76" spans="1:16" ht="1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8"/>
      <c r="P76" s="101"/>
    </row>
    <row r="77" spans="1:16" ht="1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9"/>
      <c r="P77" s="101"/>
    </row>
    <row r="78" spans="1:16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16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3"/>
      <c r="O79" s="101"/>
      <c r="P79" s="101"/>
    </row>
    <row r="80" spans="1:16" ht="15">
      <c r="A80" s="101"/>
      <c r="B80" s="101"/>
      <c r="C80" s="104"/>
      <c r="D80" s="101"/>
      <c r="E80" s="102"/>
      <c r="F80" s="102"/>
      <c r="G80" s="102"/>
      <c r="H80" s="102"/>
      <c r="I80" s="102"/>
      <c r="J80" s="102"/>
      <c r="K80" s="102"/>
      <c r="L80" s="104"/>
      <c r="M80" s="101"/>
      <c r="N80" s="126"/>
      <c r="O80" s="101"/>
      <c r="P80" s="101"/>
    </row>
    <row r="81" spans="1:16" ht="15">
      <c r="A81" s="101"/>
      <c r="B81" s="101"/>
      <c r="C81" s="104"/>
      <c r="D81" s="101"/>
      <c r="E81" s="104"/>
      <c r="F81" s="102"/>
      <c r="G81" s="102"/>
      <c r="H81" s="102"/>
      <c r="I81" s="102"/>
      <c r="J81" s="102"/>
      <c r="K81" s="102"/>
      <c r="L81" s="101"/>
      <c r="M81" s="101"/>
      <c r="N81" s="104"/>
      <c r="O81" s="101"/>
      <c r="P81" s="101"/>
    </row>
    <row r="82" spans="1:16" ht="15">
      <c r="A82" s="101"/>
      <c r="B82" s="101"/>
      <c r="C82" s="104"/>
      <c r="D82" s="101"/>
      <c r="E82" s="104"/>
      <c r="F82" s="102"/>
      <c r="G82" s="102"/>
      <c r="H82" s="102"/>
      <c r="I82" s="102"/>
      <c r="J82" s="102"/>
      <c r="K82" s="102"/>
      <c r="L82" s="101"/>
      <c r="M82" s="101"/>
      <c r="N82" s="104"/>
      <c r="O82" s="101"/>
      <c r="P82" s="101"/>
    </row>
    <row r="83" spans="1:16" ht="15">
      <c r="A83" s="101"/>
      <c r="B83" s="101"/>
      <c r="C83" s="104"/>
      <c r="D83" s="101"/>
      <c r="E83" s="104"/>
      <c r="F83" s="102"/>
      <c r="G83" s="102"/>
      <c r="H83" s="102"/>
      <c r="I83" s="102"/>
      <c r="J83" s="102"/>
      <c r="K83" s="102"/>
      <c r="L83" s="101"/>
      <c r="M83" s="101"/>
      <c r="N83" s="104"/>
      <c r="O83" s="101"/>
      <c r="P83" s="101"/>
    </row>
    <row r="84" spans="1:16" ht="15">
      <c r="A84" s="101"/>
      <c r="B84" s="101"/>
      <c r="C84" s="104"/>
      <c r="D84" s="101"/>
      <c r="E84" s="104"/>
      <c r="F84" s="102"/>
      <c r="G84" s="102"/>
      <c r="H84" s="102"/>
      <c r="I84" s="102"/>
      <c r="J84" s="102"/>
      <c r="K84" s="102"/>
      <c r="L84" s="101"/>
      <c r="M84" s="101"/>
      <c r="N84" s="104"/>
      <c r="O84" s="101"/>
      <c r="P84" s="101"/>
    </row>
    <row r="85" spans="1:16" ht="15">
      <c r="A85" s="101"/>
      <c r="B85" s="101"/>
      <c r="C85" s="105"/>
      <c r="D85" s="101"/>
      <c r="E85" s="104"/>
      <c r="F85" s="102"/>
      <c r="G85" s="102"/>
      <c r="H85" s="102"/>
      <c r="I85" s="102"/>
      <c r="J85" s="102"/>
      <c r="K85" s="102"/>
      <c r="L85" s="101"/>
      <c r="M85" s="101"/>
      <c r="N85" s="106"/>
      <c r="O85" s="101"/>
      <c r="P85" s="101"/>
    </row>
    <row r="86" spans="1:16" ht="15">
      <c r="A86" s="101"/>
      <c r="B86" s="101"/>
      <c r="C86" s="107"/>
      <c r="D86" s="101"/>
      <c r="E86" s="104"/>
      <c r="F86" s="102"/>
      <c r="G86" s="102"/>
      <c r="H86" s="102"/>
      <c r="I86" s="102"/>
      <c r="J86" s="102"/>
      <c r="K86" s="102"/>
      <c r="L86" s="101"/>
      <c r="M86" s="101"/>
      <c r="N86" s="104"/>
      <c r="O86" s="101"/>
      <c r="P86" s="101"/>
    </row>
    <row r="87" spans="1:16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1:16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1:16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1:16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16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</sheetData>
  <sheetProtection/>
  <mergeCells count="23">
    <mergeCell ref="E12:E15"/>
    <mergeCell ref="N12:N15"/>
    <mergeCell ref="O12:O15"/>
    <mergeCell ref="M14:M15"/>
    <mergeCell ref="J14:J15"/>
    <mergeCell ref="L14:L15"/>
    <mergeCell ref="G12:G15"/>
    <mergeCell ref="M38:O38"/>
    <mergeCell ref="M39:O39"/>
    <mergeCell ref="A1:P1"/>
    <mergeCell ref="A2:P2"/>
    <mergeCell ref="A12:A15"/>
    <mergeCell ref="B12:B15"/>
    <mergeCell ref="C12:C15"/>
    <mergeCell ref="A34:N35"/>
    <mergeCell ref="O34:O35"/>
    <mergeCell ref="D12:D15"/>
    <mergeCell ref="P12:P15"/>
    <mergeCell ref="I14:I15"/>
    <mergeCell ref="F12:F15"/>
    <mergeCell ref="K14:K15"/>
    <mergeCell ref="H12:H15"/>
    <mergeCell ref="I12:M13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14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20">
      <selection activeCell="M29" sqref="M29:O29"/>
    </sheetView>
  </sheetViews>
  <sheetFormatPr defaultColWidth="9.140625" defaultRowHeight="15"/>
  <cols>
    <col min="1" max="1" width="6.421875" style="0" customWidth="1"/>
    <col min="8" max="8" width="11.8515625" style="0" customWidth="1"/>
  </cols>
  <sheetData>
    <row r="1" spans="1:17" ht="15.75">
      <c r="A1" s="199" t="s">
        <v>98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5.75">
      <c r="A2" s="199" t="s">
        <v>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ht="8.25" customHeight="1"/>
    <row r="4" spans="1:4" ht="15">
      <c r="A4" s="39" t="s">
        <v>50</v>
      </c>
      <c r="B4" s="39"/>
      <c r="C4" s="39" t="s">
        <v>5</v>
      </c>
      <c r="D4" s="39"/>
    </row>
    <row r="5" spans="1:4" ht="15">
      <c r="A5" s="39" t="s">
        <v>51</v>
      </c>
      <c r="B5" s="39"/>
      <c r="C5" s="39" t="s">
        <v>52</v>
      </c>
      <c r="D5" s="39"/>
    </row>
    <row r="6" spans="1:4" ht="15">
      <c r="A6" s="39" t="s">
        <v>53</v>
      </c>
      <c r="B6" s="39"/>
      <c r="C6" s="39" t="s">
        <v>54</v>
      </c>
      <c r="D6" s="39"/>
    </row>
    <row r="7" spans="1:4" ht="15">
      <c r="A7" s="39" t="s">
        <v>55</v>
      </c>
      <c r="B7" s="39"/>
      <c r="C7" s="39" t="s">
        <v>2</v>
      </c>
      <c r="D7" s="39"/>
    </row>
    <row r="8" spans="1:4" ht="15">
      <c r="A8" s="39" t="s">
        <v>56</v>
      </c>
      <c r="B8" s="39"/>
      <c r="C8" s="39" t="s">
        <v>2</v>
      </c>
      <c r="D8" s="39"/>
    </row>
    <row r="9" spans="1:4" ht="15">
      <c r="A9" s="39" t="s">
        <v>57</v>
      </c>
      <c r="B9" s="39"/>
      <c r="C9" s="39" t="s">
        <v>2</v>
      </c>
      <c r="D9" s="39"/>
    </row>
    <row r="10" ht="5.25" customHeight="1"/>
    <row r="11" spans="1:3" ht="15">
      <c r="A11" s="40" t="s">
        <v>58</v>
      </c>
      <c r="B11" s="40"/>
      <c r="C11" s="40" t="s">
        <v>59</v>
      </c>
    </row>
    <row r="12" spans="1:17" ht="6.75" customHeight="1">
      <c r="A12" s="200" t="s">
        <v>100</v>
      </c>
      <c r="B12" s="200" t="s">
        <v>61</v>
      </c>
      <c r="C12" s="203" t="s">
        <v>15</v>
      </c>
      <c r="D12" s="204"/>
      <c r="E12" s="200" t="s">
        <v>101</v>
      </c>
      <c r="F12" s="203" t="s">
        <v>102</v>
      </c>
      <c r="G12" s="204"/>
      <c r="H12" s="200" t="s">
        <v>103</v>
      </c>
      <c r="I12" s="200" t="s">
        <v>104</v>
      </c>
      <c r="J12" s="203" t="s">
        <v>105</v>
      </c>
      <c r="K12" s="204"/>
      <c r="L12" s="200" t="s">
        <v>106</v>
      </c>
      <c r="M12" s="200" t="s">
        <v>107</v>
      </c>
      <c r="N12" s="200" t="s">
        <v>108</v>
      </c>
      <c r="O12" s="200" t="s">
        <v>68</v>
      </c>
      <c r="P12" s="200" t="s">
        <v>88</v>
      </c>
      <c r="Q12" s="200" t="s">
        <v>70</v>
      </c>
    </row>
    <row r="13" spans="1:17" ht="15">
      <c r="A13" s="201"/>
      <c r="B13" s="201"/>
      <c r="C13" s="205"/>
      <c r="D13" s="206"/>
      <c r="E13" s="201"/>
      <c r="F13" s="205"/>
      <c r="G13" s="206"/>
      <c r="H13" s="201"/>
      <c r="I13" s="201"/>
      <c r="J13" s="205"/>
      <c r="K13" s="206"/>
      <c r="L13" s="201"/>
      <c r="M13" s="201"/>
      <c r="N13" s="201"/>
      <c r="O13" s="201"/>
      <c r="P13" s="201"/>
      <c r="Q13" s="201"/>
    </row>
    <row r="14" spans="1:17" ht="15" customHeight="1">
      <c r="A14" s="201"/>
      <c r="B14" s="201"/>
      <c r="C14" s="200" t="s">
        <v>71</v>
      </c>
      <c r="D14" s="200" t="s">
        <v>72</v>
      </c>
      <c r="E14" s="201"/>
      <c r="F14" s="200" t="s">
        <v>109</v>
      </c>
      <c r="G14" s="200" t="s">
        <v>110</v>
      </c>
      <c r="H14" s="201"/>
      <c r="I14" s="201"/>
      <c r="J14" s="200" t="s">
        <v>14</v>
      </c>
      <c r="K14" s="200" t="s">
        <v>15</v>
      </c>
      <c r="L14" s="201"/>
      <c r="M14" s="201"/>
      <c r="N14" s="201"/>
      <c r="O14" s="201"/>
      <c r="P14" s="201"/>
      <c r="Q14" s="201"/>
    </row>
    <row r="15" spans="1:17" ht="11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ht="12" customHeight="1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  <c r="P16" s="42">
        <v>16</v>
      </c>
      <c r="Q16" s="42">
        <v>17</v>
      </c>
    </row>
    <row r="17" spans="1:17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8" ht="15">
      <c r="N28" s="46"/>
    </row>
    <row r="29" spans="3:15" ht="15">
      <c r="C29" s="47" t="s">
        <v>75</v>
      </c>
      <c r="D29" s="40"/>
      <c r="E29" s="40"/>
      <c r="F29" s="40"/>
      <c r="G29" s="40"/>
      <c r="H29" s="40"/>
      <c r="I29" s="40"/>
      <c r="J29" s="40"/>
      <c r="K29" s="40"/>
      <c r="L29" s="47"/>
      <c r="M29" s="211" t="s">
        <v>345</v>
      </c>
      <c r="N29" s="211"/>
      <c r="O29" s="211"/>
    </row>
    <row r="30" spans="3:15" ht="15">
      <c r="C30" s="47" t="s">
        <v>76</v>
      </c>
      <c r="D30" s="47"/>
      <c r="E30" s="47"/>
      <c r="F30" s="40"/>
      <c r="G30" s="40"/>
      <c r="H30" s="40"/>
      <c r="I30" s="40"/>
      <c r="J30" s="40"/>
      <c r="K30" s="40"/>
      <c r="M30" s="40"/>
      <c r="N30" s="47" t="s">
        <v>42</v>
      </c>
      <c r="O30" s="40"/>
    </row>
    <row r="31" spans="3:14" ht="15">
      <c r="C31" s="47"/>
      <c r="D31" s="47"/>
      <c r="E31" s="47"/>
      <c r="F31" s="40"/>
      <c r="G31" s="40"/>
      <c r="H31" s="40"/>
      <c r="I31" s="40"/>
      <c r="J31" s="40"/>
      <c r="K31" s="40"/>
      <c r="N31" s="47"/>
    </row>
    <row r="32" spans="3:14" ht="15">
      <c r="C32" s="47"/>
      <c r="D32" s="47"/>
      <c r="E32" s="47"/>
      <c r="F32" s="40"/>
      <c r="G32" s="40"/>
      <c r="H32" s="40"/>
      <c r="I32" s="40"/>
      <c r="J32" s="40"/>
      <c r="K32" s="40"/>
      <c r="N32" s="47"/>
    </row>
    <row r="33" spans="3:14" ht="15">
      <c r="C33" s="47"/>
      <c r="D33" s="47"/>
      <c r="E33" s="47"/>
      <c r="F33" s="40"/>
      <c r="G33" s="40"/>
      <c r="H33" s="40"/>
      <c r="I33" s="40"/>
      <c r="J33" s="40"/>
      <c r="K33" s="40"/>
      <c r="N33" s="47"/>
    </row>
    <row r="34" spans="3:15" ht="15">
      <c r="C34" s="157" t="s">
        <v>273</v>
      </c>
      <c r="D34" s="47"/>
      <c r="E34" s="47"/>
      <c r="F34" s="40"/>
      <c r="G34" s="40"/>
      <c r="H34" s="40"/>
      <c r="I34" s="40"/>
      <c r="J34" s="40"/>
      <c r="K34" s="40"/>
      <c r="M34" s="40"/>
      <c r="N34" s="131" t="s">
        <v>275</v>
      </c>
      <c r="O34" s="40"/>
    </row>
    <row r="35" spans="3:15" ht="15">
      <c r="C35" s="156" t="s">
        <v>274</v>
      </c>
      <c r="D35" s="47"/>
      <c r="E35" s="47"/>
      <c r="F35" s="40"/>
      <c r="G35" s="40"/>
      <c r="H35" s="40"/>
      <c r="I35" s="40"/>
      <c r="J35" s="40"/>
      <c r="K35" s="40"/>
      <c r="M35" s="40"/>
      <c r="N35" s="47" t="s">
        <v>276</v>
      </c>
      <c r="O35" s="40"/>
    </row>
    <row r="39" spans="1:17" ht="15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15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15">
      <c r="A42" s="100"/>
      <c r="B42" s="100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15">
      <c r="A43" s="100"/>
      <c r="B43" s="100"/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15">
      <c r="A44" s="100"/>
      <c r="B44" s="100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15">
      <c r="A45" s="100"/>
      <c r="B45" s="100"/>
      <c r="C45" s="100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15">
      <c r="A46" s="100"/>
      <c r="B46" s="100"/>
      <c r="C46" s="100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15">
      <c r="A47" s="100"/>
      <c r="B47" s="100"/>
      <c r="C47" s="100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5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5">
      <c r="A49" s="102"/>
      <c r="B49" s="102"/>
      <c r="C49" s="102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ht="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1:17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1:17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7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1:17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1:17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17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1:17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1:17" ht="6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1:17" ht="4.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1:17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3"/>
      <c r="O69" s="101"/>
      <c r="P69" s="101"/>
      <c r="Q69" s="101"/>
    </row>
    <row r="70" spans="1:17" ht="15">
      <c r="A70" s="101"/>
      <c r="B70" s="101"/>
      <c r="C70" s="104"/>
      <c r="D70" s="102"/>
      <c r="E70" s="102"/>
      <c r="F70" s="102"/>
      <c r="G70" s="102"/>
      <c r="H70" s="102"/>
      <c r="I70" s="102"/>
      <c r="J70" s="102"/>
      <c r="K70" s="102"/>
      <c r="L70" s="104"/>
      <c r="M70" s="101"/>
      <c r="N70" s="130"/>
      <c r="O70" s="101"/>
      <c r="P70" s="101"/>
      <c r="Q70" s="101"/>
    </row>
    <row r="71" spans="1:17" ht="15">
      <c r="A71" s="101"/>
      <c r="B71" s="101"/>
      <c r="C71" s="104"/>
      <c r="D71" s="104"/>
      <c r="E71" s="104"/>
      <c r="F71" s="102"/>
      <c r="G71" s="102"/>
      <c r="H71" s="102"/>
      <c r="I71" s="102"/>
      <c r="J71" s="102"/>
      <c r="K71" s="102"/>
      <c r="L71" s="101"/>
      <c r="M71" s="101"/>
      <c r="N71" s="104"/>
      <c r="O71" s="101"/>
      <c r="P71" s="101"/>
      <c r="Q71" s="101"/>
    </row>
    <row r="72" spans="1:17" ht="15">
      <c r="A72" s="101"/>
      <c r="B72" s="101"/>
      <c r="C72" s="104"/>
      <c r="D72" s="104"/>
      <c r="E72" s="104"/>
      <c r="F72" s="102"/>
      <c r="G72" s="102"/>
      <c r="H72" s="102"/>
      <c r="I72" s="102"/>
      <c r="J72" s="102"/>
      <c r="K72" s="102"/>
      <c r="L72" s="101"/>
      <c r="M72" s="101"/>
      <c r="N72" s="104"/>
      <c r="O72" s="101"/>
      <c r="P72" s="101"/>
      <c r="Q72" s="101"/>
    </row>
    <row r="73" spans="1:17" ht="15">
      <c r="A73" s="101"/>
      <c r="B73" s="101"/>
      <c r="C73" s="104"/>
      <c r="D73" s="104"/>
      <c r="E73" s="104"/>
      <c r="F73" s="102"/>
      <c r="G73" s="102"/>
      <c r="H73" s="102"/>
      <c r="I73" s="102"/>
      <c r="J73" s="102"/>
      <c r="K73" s="102"/>
      <c r="L73" s="101"/>
      <c r="M73" s="101"/>
      <c r="N73" s="104"/>
      <c r="O73" s="101"/>
      <c r="P73" s="101"/>
      <c r="Q73" s="101"/>
    </row>
    <row r="74" spans="1:17" ht="15">
      <c r="A74" s="101"/>
      <c r="B74" s="101"/>
      <c r="C74" s="104"/>
      <c r="D74" s="104"/>
      <c r="E74" s="104"/>
      <c r="F74" s="102"/>
      <c r="G74" s="102"/>
      <c r="H74" s="102"/>
      <c r="I74" s="102"/>
      <c r="J74" s="102"/>
      <c r="K74" s="102"/>
      <c r="L74" s="101"/>
      <c r="M74" s="101"/>
      <c r="N74" s="104"/>
      <c r="O74" s="101"/>
      <c r="P74" s="101"/>
      <c r="Q74" s="101"/>
    </row>
    <row r="75" spans="1:17" ht="15">
      <c r="A75" s="101"/>
      <c r="B75" s="101"/>
      <c r="C75" s="105"/>
      <c r="D75" s="104"/>
      <c r="E75" s="104"/>
      <c r="F75" s="102"/>
      <c r="G75" s="102"/>
      <c r="H75" s="102"/>
      <c r="I75" s="102"/>
      <c r="J75" s="102"/>
      <c r="K75" s="102"/>
      <c r="L75" s="101"/>
      <c r="M75" s="101"/>
      <c r="N75" s="106"/>
      <c r="O75" s="101"/>
      <c r="P75" s="101"/>
      <c r="Q75" s="101"/>
    </row>
    <row r="76" spans="1:17" ht="15">
      <c r="A76" s="101"/>
      <c r="B76" s="101"/>
      <c r="C76" s="107"/>
      <c r="D76" s="104"/>
      <c r="E76" s="104"/>
      <c r="F76" s="102"/>
      <c r="G76" s="102"/>
      <c r="H76" s="102"/>
      <c r="I76" s="102"/>
      <c r="J76" s="102"/>
      <c r="K76" s="102"/>
      <c r="L76" s="101"/>
      <c r="M76" s="101"/>
      <c r="N76" s="104"/>
      <c r="O76" s="101"/>
      <c r="P76" s="101"/>
      <c r="Q76" s="101"/>
    </row>
    <row r="77" spans="1:17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17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1:17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1:17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1:17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1:17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</sheetData>
  <sheetProtection/>
  <mergeCells count="23">
    <mergeCell ref="C14:C15"/>
    <mergeCell ref="D14:D15"/>
    <mergeCell ref="L12:L15"/>
    <mergeCell ref="J14:J15"/>
    <mergeCell ref="F12:G13"/>
    <mergeCell ref="G14:G15"/>
    <mergeCell ref="P12:P15"/>
    <mergeCell ref="K14:K15"/>
    <mergeCell ref="Q12:Q15"/>
    <mergeCell ref="M29:O29"/>
    <mergeCell ref="F14:F15"/>
    <mergeCell ref="E12:E15"/>
    <mergeCell ref="O12:O15"/>
    <mergeCell ref="N12:N15"/>
    <mergeCell ref="H12:H15"/>
    <mergeCell ref="J12:K13"/>
    <mergeCell ref="A1:Q1"/>
    <mergeCell ref="A2:Q2"/>
    <mergeCell ref="A12:A15"/>
    <mergeCell ref="B12:B15"/>
    <mergeCell ref="C12:D13"/>
    <mergeCell ref="I12:I15"/>
    <mergeCell ref="M12:M15"/>
  </mergeCells>
  <printOptions horizontalCentered="1"/>
  <pageMargins left="1.4566929133858268" right="1.181102362204724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M27" sqref="M27:O27"/>
    </sheetView>
  </sheetViews>
  <sheetFormatPr defaultColWidth="9.140625" defaultRowHeight="15"/>
  <cols>
    <col min="1" max="1" width="5.00390625" style="0" customWidth="1"/>
    <col min="12" max="12" width="8.57421875" style="0" customWidth="1"/>
    <col min="13" max="13" width="10.8515625" style="0" customWidth="1"/>
  </cols>
  <sheetData>
    <row r="1" spans="1:17" ht="15.75">
      <c r="A1" s="199" t="s">
        <v>111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5.75">
      <c r="A2" s="199" t="s">
        <v>112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ht="7.5" customHeight="1"/>
    <row r="4" spans="1:4" ht="15">
      <c r="A4" s="39" t="s">
        <v>50</v>
      </c>
      <c r="B4" s="39"/>
      <c r="C4" s="39"/>
      <c r="D4" s="39" t="s">
        <v>5</v>
      </c>
    </row>
    <row r="5" spans="1:4" ht="15">
      <c r="A5" s="39" t="s">
        <v>51</v>
      </c>
      <c r="B5" s="39"/>
      <c r="C5" s="39"/>
      <c r="D5" s="39" t="s">
        <v>52</v>
      </c>
    </row>
    <row r="6" spans="1:4" ht="15">
      <c r="A6" s="39" t="s">
        <v>53</v>
      </c>
      <c r="B6" s="39"/>
      <c r="C6" s="39"/>
      <c r="D6" s="39" t="s">
        <v>54</v>
      </c>
    </row>
    <row r="7" spans="1:4" ht="15">
      <c r="A7" s="39" t="s">
        <v>55</v>
      </c>
      <c r="B7" s="39"/>
      <c r="C7" s="39"/>
      <c r="D7" s="39" t="s">
        <v>2</v>
      </c>
    </row>
    <row r="8" spans="1:4" ht="15">
      <c r="A8" s="39" t="s">
        <v>56</v>
      </c>
      <c r="B8" s="39"/>
      <c r="C8" s="39"/>
      <c r="D8" s="39" t="s">
        <v>2</v>
      </c>
    </row>
    <row r="9" spans="1:4" ht="15">
      <c r="A9" s="39" t="s">
        <v>57</v>
      </c>
      <c r="B9" s="39"/>
      <c r="C9" s="39"/>
      <c r="D9" s="39" t="s">
        <v>2</v>
      </c>
    </row>
    <row r="10" ht="3.75" customHeight="1"/>
    <row r="11" spans="1:4" ht="15">
      <c r="A11" s="40" t="s">
        <v>58</v>
      </c>
      <c r="B11" s="40"/>
      <c r="C11" s="40"/>
      <c r="D11" s="40" t="s">
        <v>59</v>
      </c>
    </row>
    <row r="12" spans="1:17" ht="4.5" customHeight="1">
      <c r="A12" s="200" t="s">
        <v>100</v>
      </c>
      <c r="B12" s="200" t="s">
        <v>61</v>
      </c>
      <c r="C12" s="203" t="s">
        <v>15</v>
      </c>
      <c r="D12" s="204"/>
      <c r="E12" s="200" t="s">
        <v>113</v>
      </c>
      <c r="F12" s="200" t="s">
        <v>114</v>
      </c>
      <c r="G12" s="200" t="s">
        <v>115</v>
      </c>
      <c r="H12" s="200" t="s">
        <v>116</v>
      </c>
      <c r="I12" s="200" t="s">
        <v>117</v>
      </c>
      <c r="J12" s="203" t="s">
        <v>118</v>
      </c>
      <c r="K12" s="204"/>
      <c r="L12" s="200" t="s">
        <v>107</v>
      </c>
      <c r="M12" s="200" t="s">
        <v>140</v>
      </c>
      <c r="N12" s="200" t="s">
        <v>68</v>
      </c>
      <c r="O12" s="200" t="s">
        <v>88</v>
      </c>
      <c r="P12" s="200" t="s">
        <v>119</v>
      </c>
      <c r="Q12" s="200" t="s">
        <v>70</v>
      </c>
    </row>
    <row r="13" spans="1:17" ht="15">
      <c r="A13" s="201"/>
      <c r="B13" s="201"/>
      <c r="C13" s="205"/>
      <c r="D13" s="206"/>
      <c r="E13" s="201"/>
      <c r="F13" s="201"/>
      <c r="G13" s="201"/>
      <c r="H13" s="201"/>
      <c r="I13" s="201"/>
      <c r="J13" s="205"/>
      <c r="K13" s="206"/>
      <c r="L13" s="201"/>
      <c r="M13" s="201"/>
      <c r="N13" s="201"/>
      <c r="O13" s="201"/>
      <c r="P13" s="201"/>
      <c r="Q13" s="201"/>
    </row>
    <row r="14" spans="1:17" ht="15" customHeight="1">
      <c r="A14" s="201"/>
      <c r="B14" s="201"/>
      <c r="C14" s="200" t="s">
        <v>71</v>
      </c>
      <c r="D14" s="200" t="s">
        <v>72</v>
      </c>
      <c r="E14" s="201"/>
      <c r="F14" s="201"/>
      <c r="G14" s="201"/>
      <c r="H14" s="201"/>
      <c r="I14" s="201"/>
      <c r="J14" s="200" t="s">
        <v>14</v>
      </c>
      <c r="K14" s="200" t="s">
        <v>15</v>
      </c>
      <c r="L14" s="201"/>
      <c r="M14" s="201"/>
      <c r="N14" s="201"/>
      <c r="O14" s="201"/>
      <c r="P14" s="201"/>
      <c r="Q14" s="201"/>
    </row>
    <row r="15" spans="1:17" ht="1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ht="10.5" customHeight="1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  <c r="P16" s="42">
        <v>16</v>
      </c>
      <c r="Q16" s="42">
        <v>17</v>
      </c>
    </row>
    <row r="17" spans="1:17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5" ht="15">
      <c r="O25" s="62"/>
    </row>
    <row r="26" ht="15">
      <c r="N26" s="46"/>
    </row>
    <row r="27" spans="3:15" ht="15">
      <c r="C27" s="47" t="s">
        <v>75</v>
      </c>
      <c r="E27" s="40"/>
      <c r="F27" s="40"/>
      <c r="G27" s="40"/>
      <c r="H27" s="40"/>
      <c r="I27" s="40"/>
      <c r="J27" s="40"/>
      <c r="K27" s="40"/>
      <c r="L27" s="40"/>
      <c r="M27" s="211" t="s">
        <v>345</v>
      </c>
      <c r="N27" s="211"/>
      <c r="O27" s="211"/>
    </row>
    <row r="28" spans="3:15" ht="15">
      <c r="C28" s="47" t="s">
        <v>76</v>
      </c>
      <c r="E28" s="47"/>
      <c r="F28" s="47"/>
      <c r="G28" s="40"/>
      <c r="H28" s="40"/>
      <c r="I28" s="40"/>
      <c r="J28" s="40"/>
      <c r="K28" s="40"/>
      <c r="L28" s="40"/>
      <c r="M28" s="40"/>
      <c r="N28" s="47" t="s">
        <v>42</v>
      </c>
      <c r="O28" s="40"/>
    </row>
    <row r="29" spans="3:14" ht="15">
      <c r="C29" s="47"/>
      <c r="E29" s="47"/>
      <c r="F29" s="47"/>
      <c r="G29" s="40"/>
      <c r="H29" s="40"/>
      <c r="I29" s="40"/>
      <c r="J29" s="40"/>
      <c r="K29" s="40"/>
      <c r="L29" s="40"/>
      <c r="N29" s="47"/>
    </row>
    <row r="30" spans="3:14" ht="15">
      <c r="C30" s="47"/>
      <c r="E30" s="47"/>
      <c r="F30" s="47"/>
      <c r="G30" s="40"/>
      <c r="H30" s="40"/>
      <c r="I30" s="40"/>
      <c r="J30" s="40"/>
      <c r="K30" s="40"/>
      <c r="L30" s="40"/>
      <c r="N30" s="47"/>
    </row>
    <row r="31" spans="3:14" ht="15">
      <c r="C31" s="47"/>
      <c r="E31" s="47"/>
      <c r="F31" s="47"/>
      <c r="G31" s="40"/>
      <c r="H31" s="40"/>
      <c r="I31" s="40"/>
      <c r="J31" s="40"/>
      <c r="K31" s="40"/>
      <c r="L31" s="40"/>
      <c r="N31" s="47"/>
    </row>
    <row r="32" spans="3:15" ht="15">
      <c r="C32" s="157" t="s">
        <v>273</v>
      </c>
      <c r="E32" s="47"/>
      <c r="F32" s="47"/>
      <c r="G32" s="40"/>
      <c r="H32" s="40"/>
      <c r="I32" s="40"/>
      <c r="J32" s="40"/>
      <c r="K32" s="40"/>
      <c r="L32" s="40"/>
      <c r="M32" s="40"/>
      <c r="N32" s="131" t="s">
        <v>275</v>
      </c>
      <c r="O32" s="40"/>
    </row>
    <row r="33" spans="3:15" ht="15">
      <c r="C33" s="156" t="s">
        <v>274</v>
      </c>
      <c r="E33" s="47"/>
      <c r="F33" s="47"/>
      <c r="G33" s="40"/>
      <c r="H33" s="40"/>
      <c r="I33" s="40"/>
      <c r="J33" s="40"/>
      <c r="K33" s="40"/>
      <c r="L33" s="40"/>
      <c r="M33" s="40"/>
      <c r="N33" s="47" t="s">
        <v>276</v>
      </c>
      <c r="O33" s="40"/>
    </row>
    <row r="34" spans="3:13" ht="15">
      <c r="C34" s="40"/>
      <c r="D34" s="47"/>
      <c r="E34" s="47"/>
      <c r="F34" s="40"/>
      <c r="G34" s="40"/>
      <c r="H34" s="40"/>
      <c r="I34" s="40"/>
      <c r="J34" s="40"/>
      <c r="K34" s="40"/>
      <c r="M34" s="40"/>
    </row>
    <row r="37" spans="1:17" ht="15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t="15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15">
      <c r="A40" s="100"/>
      <c r="B40" s="100"/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15">
      <c r="A41" s="100"/>
      <c r="B41" s="100"/>
      <c r="C41" s="100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15">
      <c r="A42" s="100"/>
      <c r="B42" s="100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15">
      <c r="A43" s="100"/>
      <c r="B43" s="100"/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15">
      <c r="A44" s="100"/>
      <c r="B44" s="100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15">
      <c r="A45" s="100"/>
      <c r="B45" s="100"/>
      <c r="C45" s="100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4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15">
      <c r="A47" s="102"/>
      <c r="B47" s="102"/>
      <c r="C47" s="102"/>
      <c r="D47" s="102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1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ht="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1:17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1:17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7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1:17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1:17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17" ht="7.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1:17" ht="6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30"/>
      <c r="P66" s="101"/>
      <c r="Q66" s="101"/>
    </row>
    <row r="67" spans="1:17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3"/>
      <c r="O67" s="101"/>
      <c r="P67" s="101"/>
      <c r="Q67" s="101"/>
    </row>
    <row r="68" spans="1:17" ht="15">
      <c r="A68" s="101"/>
      <c r="B68" s="101"/>
      <c r="C68" s="104"/>
      <c r="D68" s="101"/>
      <c r="E68" s="102"/>
      <c r="F68" s="102"/>
      <c r="G68" s="102"/>
      <c r="H68" s="102"/>
      <c r="I68" s="102"/>
      <c r="J68" s="102"/>
      <c r="K68" s="102"/>
      <c r="L68" s="102"/>
      <c r="M68" s="104"/>
      <c r="N68" s="130"/>
      <c r="O68" s="101"/>
      <c r="P68" s="101"/>
      <c r="Q68" s="101"/>
    </row>
    <row r="69" spans="1:17" ht="15">
      <c r="A69" s="101"/>
      <c r="B69" s="101"/>
      <c r="C69" s="104"/>
      <c r="D69" s="101"/>
      <c r="E69" s="104"/>
      <c r="F69" s="104"/>
      <c r="G69" s="102"/>
      <c r="H69" s="102"/>
      <c r="I69" s="102"/>
      <c r="J69" s="102"/>
      <c r="K69" s="102"/>
      <c r="L69" s="102"/>
      <c r="M69" s="101"/>
      <c r="N69" s="104"/>
      <c r="O69" s="101"/>
      <c r="P69" s="101"/>
      <c r="Q69" s="101"/>
    </row>
    <row r="70" spans="1:17" ht="15">
      <c r="A70" s="101"/>
      <c r="B70" s="101"/>
      <c r="C70" s="104"/>
      <c r="D70" s="101"/>
      <c r="E70" s="104"/>
      <c r="F70" s="104"/>
      <c r="G70" s="102"/>
      <c r="H70" s="102"/>
      <c r="I70" s="102"/>
      <c r="J70" s="102"/>
      <c r="K70" s="102"/>
      <c r="L70" s="102"/>
      <c r="M70" s="101"/>
      <c r="N70" s="104"/>
      <c r="O70" s="101"/>
      <c r="P70" s="101"/>
      <c r="Q70" s="101"/>
    </row>
    <row r="71" spans="1:17" ht="15">
      <c r="A71" s="101"/>
      <c r="B71" s="101"/>
      <c r="C71" s="104"/>
      <c r="D71" s="101"/>
      <c r="E71" s="104"/>
      <c r="F71" s="104"/>
      <c r="G71" s="102"/>
      <c r="H71" s="102"/>
      <c r="I71" s="102"/>
      <c r="J71" s="102"/>
      <c r="K71" s="102"/>
      <c r="L71" s="102"/>
      <c r="M71" s="101"/>
      <c r="N71" s="104"/>
      <c r="O71" s="101"/>
      <c r="P71" s="101"/>
      <c r="Q71" s="101"/>
    </row>
    <row r="72" spans="1:17" ht="15">
      <c r="A72" s="101"/>
      <c r="B72" s="101"/>
      <c r="C72" s="104"/>
      <c r="D72" s="101"/>
      <c r="E72" s="104"/>
      <c r="F72" s="104"/>
      <c r="G72" s="102"/>
      <c r="H72" s="102"/>
      <c r="I72" s="102"/>
      <c r="J72" s="102"/>
      <c r="K72" s="102"/>
      <c r="L72" s="102"/>
      <c r="M72" s="101"/>
      <c r="N72" s="104"/>
      <c r="O72" s="101"/>
      <c r="P72" s="101"/>
      <c r="Q72" s="101"/>
    </row>
    <row r="73" spans="1:17" ht="15">
      <c r="A73" s="101"/>
      <c r="B73" s="101"/>
      <c r="C73" s="105"/>
      <c r="D73" s="101"/>
      <c r="E73" s="104"/>
      <c r="F73" s="104"/>
      <c r="G73" s="102"/>
      <c r="H73" s="102"/>
      <c r="I73" s="102"/>
      <c r="J73" s="102"/>
      <c r="K73" s="102"/>
      <c r="L73" s="102"/>
      <c r="M73" s="101"/>
      <c r="N73" s="106"/>
      <c r="O73" s="101"/>
      <c r="P73" s="101"/>
      <c r="Q73" s="101"/>
    </row>
    <row r="74" spans="1:17" ht="15">
      <c r="A74" s="101"/>
      <c r="B74" s="101"/>
      <c r="C74" s="107"/>
      <c r="D74" s="101"/>
      <c r="E74" s="104"/>
      <c r="F74" s="104"/>
      <c r="G74" s="102"/>
      <c r="H74" s="102"/>
      <c r="I74" s="102"/>
      <c r="J74" s="102"/>
      <c r="K74" s="102"/>
      <c r="L74" s="102"/>
      <c r="M74" s="101"/>
      <c r="N74" s="104"/>
      <c r="O74" s="101"/>
      <c r="P74" s="101"/>
      <c r="Q74" s="101"/>
    </row>
    <row r="75" spans="1:17" ht="15">
      <c r="A75" s="101"/>
      <c r="B75" s="101"/>
      <c r="C75" s="102"/>
      <c r="D75" s="104"/>
      <c r="E75" s="104"/>
      <c r="F75" s="102"/>
      <c r="G75" s="102"/>
      <c r="H75" s="102"/>
      <c r="I75" s="102"/>
      <c r="J75" s="102"/>
      <c r="K75" s="102"/>
      <c r="L75" s="101"/>
      <c r="M75" s="102"/>
      <c r="N75" s="101"/>
      <c r="O75" s="101"/>
      <c r="P75" s="101"/>
      <c r="Q75" s="101"/>
    </row>
    <row r="76" spans="1:17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1:17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17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</sheetData>
  <sheetProtection/>
  <mergeCells count="22">
    <mergeCell ref="M27:O27"/>
    <mergeCell ref="A1:Q1"/>
    <mergeCell ref="A2:Q2"/>
    <mergeCell ref="A12:A15"/>
    <mergeCell ref="B12:B15"/>
    <mergeCell ref="C12:D13"/>
    <mergeCell ref="L12:L15"/>
    <mergeCell ref="J14:J15"/>
    <mergeCell ref="I12:I15"/>
    <mergeCell ref="E12:E15"/>
    <mergeCell ref="H12:H15"/>
    <mergeCell ref="O12:O15"/>
    <mergeCell ref="K14:K15"/>
    <mergeCell ref="G12:G15"/>
    <mergeCell ref="C14:C15"/>
    <mergeCell ref="J12:K13"/>
    <mergeCell ref="D14:D15"/>
    <mergeCell ref="Q12:Q15"/>
    <mergeCell ref="F12:F15"/>
    <mergeCell ref="M12:M15"/>
    <mergeCell ref="N12:N15"/>
    <mergeCell ref="P12:P15"/>
  </mergeCells>
  <printOptions horizontalCentered="1"/>
  <pageMargins left="0.9448818897637796" right="0.5118110236220472" top="0.7480314960629921" bottom="0.6299212598425197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25">
      <selection activeCell="M28" sqref="M28:O28"/>
    </sheetView>
  </sheetViews>
  <sheetFormatPr defaultColWidth="9.140625" defaultRowHeight="15"/>
  <cols>
    <col min="1" max="1" width="5.7109375" style="0" customWidth="1"/>
    <col min="6" max="6" width="10.57421875" style="0" customWidth="1"/>
    <col min="13" max="13" width="10.28125" style="0" customWidth="1"/>
  </cols>
  <sheetData>
    <row r="1" spans="1:16" ht="15.75">
      <c r="A1" s="199" t="s">
        <v>120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.75">
      <c r="A2" s="199" t="s">
        <v>121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ht="4.5" customHeight="1"/>
    <row r="4" spans="1:4" ht="15">
      <c r="A4" s="39" t="s">
        <v>50</v>
      </c>
      <c r="B4" s="39"/>
      <c r="C4" s="39"/>
      <c r="D4" s="39" t="s">
        <v>5</v>
      </c>
    </row>
    <row r="5" spans="1:4" ht="15">
      <c r="A5" s="39" t="s">
        <v>51</v>
      </c>
      <c r="B5" s="39"/>
      <c r="C5" s="39"/>
      <c r="D5" s="39" t="s">
        <v>52</v>
      </c>
    </row>
    <row r="6" spans="1:4" ht="15">
      <c r="A6" s="39" t="s">
        <v>53</v>
      </c>
      <c r="B6" s="39"/>
      <c r="C6" s="39"/>
      <c r="D6" s="39" t="s">
        <v>54</v>
      </c>
    </row>
    <row r="7" spans="1:4" ht="15">
      <c r="A7" s="39" t="s">
        <v>55</v>
      </c>
      <c r="B7" s="39"/>
      <c r="C7" s="39"/>
      <c r="D7" s="39" t="s">
        <v>2</v>
      </c>
    </row>
    <row r="8" spans="1:4" ht="15">
      <c r="A8" s="39" t="s">
        <v>56</v>
      </c>
      <c r="B8" s="39"/>
      <c r="C8" s="39"/>
      <c r="D8" s="39" t="s">
        <v>2</v>
      </c>
    </row>
    <row r="9" spans="1:4" ht="15">
      <c r="A9" s="39" t="s">
        <v>57</v>
      </c>
      <c r="B9" s="39"/>
      <c r="C9" s="39"/>
      <c r="D9" s="39" t="s">
        <v>2</v>
      </c>
    </row>
    <row r="10" ht="6" customHeight="1"/>
    <row r="11" spans="1:4" ht="15">
      <c r="A11" s="40" t="s">
        <v>58</v>
      </c>
      <c r="B11" s="40"/>
      <c r="C11" s="40"/>
      <c r="D11" s="40" t="s">
        <v>59</v>
      </c>
    </row>
    <row r="12" spans="1:16" ht="9" customHeight="1">
      <c r="A12" s="200" t="s">
        <v>100</v>
      </c>
      <c r="B12" s="200" t="s">
        <v>61</v>
      </c>
      <c r="C12" s="203" t="s">
        <v>15</v>
      </c>
      <c r="D12" s="204"/>
      <c r="E12" s="203" t="s">
        <v>122</v>
      </c>
      <c r="F12" s="204"/>
      <c r="G12" s="203" t="s">
        <v>123</v>
      </c>
      <c r="H12" s="207"/>
      <c r="I12" s="204"/>
      <c r="J12" s="203" t="s">
        <v>124</v>
      </c>
      <c r="K12" s="204"/>
      <c r="L12" s="200" t="s">
        <v>125</v>
      </c>
      <c r="M12" s="200" t="s">
        <v>126</v>
      </c>
      <c r="N12" s="200" t="s">
        <v>127</v>
      </c>
      <c r="O12" s="200" t="s">
        <v>88</v>
      </c>
      <c r="P12" s="200" t="s">
        <v>70</v>
      </c>
    </row>
    <row r="13" spans="1:16" ht="15">
      <c r="A13" s="201"/>
      <c r="B13" s="201"/>
      <c r="C13" s="205"/>
      <c r="D13" s="206"/>
      <c r="E13" s="205"/>
      <c r="F13" s="206"/>
      <c r="G13" s="205"/>
      <c r="H13" s="208"/>
      <c r="I13" s="206"/>
      <c r="J13" s="205"/>
      <c r="K13" s="206"/>
      <c r="L13" s="201"/>
      <c r="M13" s="201"/>
      <c r="N13" s="201"/>
      <c r="O13" s="201"/>
      <c r="P13" s="201"/>
    </row>
    <row r="14" spans="1:16" ht="15" customHeight="1">
      <c r="A14" s="201"/>
      <c r="B14" s="201"/>
      <c r="C14" s="200" t="s">
        <v>71</v>
      </c>
      <c r="D14" s="200" t="s">
        <v>72</v>
      </c>
      <c r="E14" s="200" t="s">
        <v>128</v>
      </c>
      <c r="F14" s="200" t="s">
        <v>129</v>
      </c>
      <c r="G14" s="200" t="s">
        <v>130</v>
      </c>
      <c r="H14" s="200" t="s">
        <v>131</v>
      </c>
      <c r="I14" s="200" t="s">
        <v>85</v>
      </c>
      <c r="J14" s="200" t="s">
        <v>132</v>
      </c>
      <c r="K14" s="200" t="s">
        <v>133</v>
      </c>
      <c r="L14" s="201"/>
      <c r="M14" s="201"/>
      <c r="N14" s="201"/>
      <c r="O14" s="201"/>
      <c r="P14" s="201"/>
    </row>
    <row r="15" spans="1:16" ht="9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" customHeight="1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  <c r="P16" s="42">
        <v>16</v>
      </c>
    </row>
    <row r="17" spans="1:16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6" ht="15">
      <c r="N26" s="62"/>
    </row>
    <row r="27" ht="15">
      <c r="N27" s="46"/>
    </row>
    <row r="28" spans="4:15" ht="15">
      <c r="D28" s="47" t="s">
        <v>75</v>
      </c>
      <c r="E28" s="40"/>
      <c r="F28" s="40"/>
      <c r="G28" s="40"/>
      <c r="H28" s="40"/>
      <c r="I28" s="40"/>
      <c r="J28" s="40"/>
      <c r="K28" s="40"/>
      <c r="L28" s="40"/>
      <c r="M28" s="211" t="s">
        <v>345</v>
      </c>
      <c r="N28" s="211"/>
      <c r="O28" s="211"/>
    </row>
    <row r="29" spans="4:15" ht="15">
      <c r="D29" s="47" t="s">
        <v>76</v>
      </c>
      <c r="E29" s="47"/>
      <c r="F29" s="47"/>
      <c r="G29" s="40"/>
      <c r="H29" s="40"/>
      <c r="I29" s="40"/>
      <c r="J29" s="40"/>
      <c r="K29" s="40"/>
      <c r="L29" s="40"/>
      <c r="M29" s="40"/>
      <c r="N29" s="47" t="s">
        <v>42</v>
      </c>
      <c r="O29" s="40"/>
    </row>
    <row r="30" spans="4:14" ht="15">
      <c r="D30" s="47"/>
      <c r="E30" s="47"/>
      <c r="F30" s="47"/>
      <c r="G30" s="40"/>
      <c r="H30" s="40"/>
      <c r="I30" s="40"/>
      <c r="J30" s="40"/>
      <c r="K30" s="40"/>
      <c r="L30" s="40"/>
      <c r="N30" s="47"/>
    </row>
    <row r="31" spans="4:14" ht="15">
      <c r="D31" s="47"/>
      <c r="E31" s="47"/>
      <c r="F31" s="47"/>
      <c r="G31" s="40"/>
      <c r="H31" s="40"/>
      <c r="I31" s="40"/>
      <c r="J31" s="40"/>
      <c r="K31" s="40"/>
      <c r="L31" s="40"/>
      <c r="N31" s="47"/>
    </row>
    <row r="32" spans="4:14" ht="15">
      <c r="D32" s="47"/>
      <c r="E32" s="47"/>
      <c r="F32" s="47"/>
      <c r="G32" s="40"/>
      <c r="H32" s="40"/>
      <c r="I32" s="40"/>
      <c r="J32" s="40"/>
      <c r="K32" s="40"/>
      <c r="L32" s="40"/>
      <c r="N32" s="47"/>
    </row>
    <row r="33" spans="4:15" ht="15">
      <c r="D33" s="157" t="s">
        <v>273</v>
      </c>
      <c r="E33" s="47"/>
      <c r="F33" s="47"/>
      <c r="G33" s="40"/>
      <c r="H33" s="40"/>
      <c r="I33" s="40"/>
      <c r="J33" s="40"/>
      <c r="K33" s="40"/>
      <c r="L33" s="40"/>
      <c r="M33" s="40"/>
      <c r="N33" s="131" t="s">
        <v>275</v>
      </c>
      <c r="O33" s="40"/>
    </row>
    <row r="34" spans="4:15" ht="15">
      <c r="D34" s="156" t="s">
        <v>274</v>
      </c>
      <c r="E34" s="47"/>
      <c r="F34" s="47"/>
      <c r="G34" s="40"/>
      <c r="H34" s="40"/>
      <c r="I34" s="40"/>
      <c r="J34" s="40"/>
      <c r="K34" s="40"/>
      <c r="L34" s="40"/>
      <c r="M34" s="40"/>
      <c r="N34" s="47" t="s">
        <v>276</v>
      </c>
      <c r="O34" s="40"/>
    </row>
    <row r="35" spans="3:12" ht="15">
      <c r="C35" s="47"/>
      <c r="D35" s="47"/>
      <c r="E35" s="40"/>
      <c r="F35" s="40"/>
      <c r="G35" s="40"/>
      <c r="H35" s="40"/>
      <c r="I35" s="40"/>
      <c r="J35" s="40"/>
      <c r="L35" s="40"/>
    </row>
    <row r="38" spans="1:16" ht="15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ht="15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5">
      <c r="A41" s="100"/>
      <c r="B41" s="100"/>
      <c r="C41" s="100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15">
      <c r="A42" s="100"/>
      <c r="B42" s="100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15">
      <c r="A43" s="100"/>
      <c r="B43" s="100"/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15">
      <c r="A44" s="100"/>
      <c r="B44" s="100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15">
      <c r="A45" s="100"/>
      <c r="B45" s="100"/>
      <c r="C45" s="100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15">
      <c r="A46" s="100"/>
      <c r="B46" s="100"/>
      <c r="C46" s="100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5.2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15">
      <c r="A48" s="102"/>
      <c r="B48" s="102"/>
      <c r="C48" s="102"/>
      <c r="D48" s="102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1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16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6" ht="1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1:16" ht="1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1:16" ht="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16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:16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6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1:16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1:16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1:16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1:16" ht="5.2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16" ht="4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30"/>
      <c r="O67" s="101"/>
      <c r="P67" s="101"/>
    </row>
    <row r="68" spans="1:16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3"/>
      <c r="O68" s="101"/>
      <c r="P68" s="101"/>
    </row>
    <row r="69" spans="1:16" ht="15">
      <c r="A69" s="101"/>
      <c r="B69" s="101"/>
      <c r="C69" s="101"/>
      <c r="D69" s="104"/>
      <c r="E69" s="102"/>
      <c r="F69" s="102"/>
      <c r="G69" s="102"/>
      <c r="H69" s="102"/>
      <c r="I69" s="102"/>
      <c r="J69" s="102"/>
      <c r="K69" s="102"/>
      <c r="L69" s="102"/>
      <c r="M69" s="104"/>
      <c r="N69" s="130"/>
      <c r="O69" s="101"/>
      <c r="P69" s="101"/>
    </row>
    <row r="70" spans="1:16" ht="15">
      <c r="A70" s="101"/>
      <c r="B70" s="101"/>
      <c r="C70" s="101"/>
      <c r="D70" s="104"/>
      <c r="E70" s="104"/>
      <c r="F70" s="104"/>
      <c r="G70" s="102"/>
      <c r="H70" s="102"/>
      <c r="I70" s="102"/>
      <c r="J70" s="102"/>
      <c r="K70" s="102"/>
      <c r="L70" s="102"/>
      <c r="M70" s="101"/>
      <c r="N70" s="104"/>
      <c r="O70" s="101"/>
      <c r="P70" s="101"/>
    </row>
    <row r="71" spans="1:16" ht="15">
      <c r="A71" s="101"/>
      <c r="B71" s="101"/>
      <c r="C71" s="101"/>
      <c r="D71" s="104"/>
      <c r="E71" s="104"/>
      <c r="F71" s="104"/>
      <c r="G71" s="102"/>
      <c r="H71" s="102"/>
      <c r="I71" s="102"/>
      <c r="J71" s="102"/>
      <c r="K71" s="102"/>
      <c r="L71" s="102"/>
      <c r="M71" s="101"/>
      <c r="N71" s="104"/>
      <c r="O71" s="101"/>
      <c r="P71" s="101"/>
    </row>
    <row r="72" spans="1:16" ht="15">
      <c r="A72" s="101"/>
      <c r="B72" s="101"/>
      <c r="C72" s="101"/>
      <c r="D72" s="104"/>
      <c r="E72" s="104"/>
      <c r="F72" s="104"/>
      <c r="G72" s="102"/>
      <c r="H72" s="102"/>
      <c r="I72" s="102"/>
      <c r="J72" s="102"/>
      <c r="K72" s="102"/>
      <c r="L72" s="102"/>
      <c r="M72" s="101"/>
      <c r="N72" s="104"/>
      <c r="O72" s="101"/>
      <c r="P72" s="101"/>
    </row>
    <row r="73" spans="1:16" ht="15">
      <c r="A73" s="101"/>
      <c r="B73" s="101"/>
      <c r="C73" s="101"/>
      <c r="D73" s="104"/>
      <c r="E73" s="104"/>
      <c r="F73" s="104"/>
      <c r="G73" s="102"/>
      <c r="H73" s="102"/>
      <c r="I73" s="102"/>
      <c r="J73" s="102"/>
      <c r="K73" s="102"/>
      <c r="L73" s="102"/>
      <c r="M73" s="101"/>
      <c r="N73" s="104"/>
      <c r="O73" s="101"/>
      <c r="P73" s="101"/>
    </row>
    <row r="74" spans="1:16" ht="15">
      <c r="A74" s="101"/>
      <c r="B74" s="101"/>
      <c r="C74" s="101"/>
      <c r="D74" s="105"/>
      <c r="E74" s="104"/>
      <c r="F74" s="104"/>
      <c r="G74" s="102"/>
      <c r="H74" s="102"/>
      <c r="I74" s="102"/>
      <c r="J74" s="102"/>
      <c r="K74" s="102"/>
      <c r="L74" s="102"/>
      <c r="M74" s="101"/>
      <c r="N74" s="106"/>
      <c r="O74" s="106"/>
      <c r="P74" s="101"/>
    </row>
    <row r="75" spans="1:16" ht="15">
      <c r="A75" s="101"/>
      <c r="B75" s="101"/>
      <c r="C75" s="101"/>
      <c r="D75" s="107"/>
      <c r="E75" s="104"/>
      <c r="F75" s="104"/>
      <c r="G75" s="102"/>
      <c r="H75" s="102"/>
      <c r="I75" s="102"/>
      <c r="J75" s="102"/>
      <c r="K75" s="102"/>
      <c r="L75" s="102"/>
      <c r="M75" s="101"/>
      <c r="N75" s="104"/>
      <c r="O75" s="104"/>
      <c r="P75" s="101"/>
    </row>
    <row r="76" spans="1:16" ht="15">
      <c r="A76" s="101"/>
      <c r="B76" s="101"/>
      <c r="C76" s="104"/>
      <c r="D76" s="104"/>
      <c r="E76" s="102"/>
      <c r="F76" s="102"/>
      <c r="G76" s="102"/>
      <c r="H76" s="102"/>
      <c r="I76" s="102"/>
      <c r="J76" s="102"/>
      <c r="K76" s="101"/>
      <c r="L76" s="102"/>
      <c r="M76" s="101"/>
      <c r="N76" s="101"/>
      <c r="O76" s="101"/>
      <c r="P76" s="101"/>
    </row>
    <row r="77" spans="1:16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1:16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16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</sheetData>
  <sheetProtection/>
  <mergeCells count="23">
    <mergeCell ref="M28:O28"/>
    <mergeCell ref="A1:P1"/>
    <mergeCell ref="A2:P2"/>
    <mergeCell ref="A12:A15"/>
    <mergeCell ref="B12:B15"/>
    <mergeCell ref="C12:D13"/>
    <mergeCell ref="E12:F13"/>
    <mergeCell ref="N12:N15"/>
    <mergeCell ref="O12:O15"/>
    <mergeCell ref="E14:E15"/>
    <mergeCell ref="F14:F15"/>
    <mergeCell ref="C14:C15"/>
    <mergeCell ref="D14:D15"/>
    <mergeCell ref="G12:I13"/>
    <mergeCell ref="J12:K13"/>
    <mergeCell ref="J14:J15"/>
    <mergeCell ref="K14:K15"/>
    <mergeCell ref="P12:P15"/>
    <mergeCell ref="G14:G15"/>
    <mergeCell ref="L12:L15"/>
    <mergeCell ref="M12:M15"/>
    <mergeCell ref="H14:H15"/>
    <mergeCell ref="I14:I15"/>
  </mergeCell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0">
      <selection activeCell="L27" sqref="L27:N27"/>
    </sheetView>
  </sheetViews>
  <sheetFormatPr defaultColWidth="9.140625" defaultRowHeight="15"/>
  <cols>
    <col min="1" max="1" width="6.28125" style="0" customWidth="1"/>
    <col min="2" max="2" width="11.7109375" style="0" customWidth="1"/>
    <col min="7" max="7" width="12.7109375" style="0" customWidth="1"/>
    <col min="10" max="10" width="13.57421875" style="0" customWidth="1"/>
    <col min="13" max="13" width="10.8515625" style="0" customWidth="1"/>
    <col min="14" max="14" width="15.8515625" style="0" customWidth="1"/>
  </cols>
  <sheetData>
    <row r="1" spans="1:15" ht="15.75">
      <c r="A1" s="199" t="s">
        <v>134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5.75">
      <c r="A2" s="199" t="s">
        <v>135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ht="8.25" customHeight="1"/>
    <row r="4" spans="1:3" ht="15">
      <c r="A4" s="40" t="s">
        <v>50</v>
      </c>
      <c r="B4" s="40"/>
      <c r="C4" s="40" t="s">
        <v>5</v>
      </c>
    </row>
    <row r="5" spans="1:3" ht="15">
      <c r="A5" s="40" t="s">
        <v>51</v>
      </c>
      <c r="B5" s="40"/>
      <c r="C5" s="40" t="s">
        <v>52</v>
      </c>
    </row>
    <row r="6" spans="1:3" ht="15">
      <c r="A6" s="40" t="s">
        <v>53</v>
      </c>
      <c r="B6" s="40"/>
      <c r="C6" s="40" t="s">
        <v>54</v>
      </c>
    </row>
    <row r="7" spans="1:3" ht="15">
      <c r="A7" s="40" t="s">
        <v>55</v>
      </c>
      <c r="B7" s="40"/>
      <c r="C7" s="40" t="s">
        <v>2</v>
      </c>
    </row>
    <row r="8" spans="1:3" ht="15">
      <c r="A8" s="40" t="s">
        <v>56</v>
      </c>
      <c r="B8" s="40"/>
      <c r="C8" s="40" t="s">
        <v>2</v>
      </c>
    </row>
    <row r="9" spans="1:3" ht="15">
      <c r="A9" s="40" t="s">
        <v>57</v>
      </c>
      <c r="B9" s="40"/>
      <c r="C9" s="40" t="s">
        <v>2</v>
      </c>
    </row>
    <row r="10" ht="6" customHeight="1"/>
    <row r="11" spans="1:3" ht="15">
      <c r="A11" s="40" t="s">
        <v>58</v>
      </c>
      <c r="B11" s="40"/>
      <c r="C11" s="40" t="s">
        <v>59</v>
      </c>
    </row>
    <row r="12" spans="1:15" ht="9" customHeight="1">
      <c r="A12" s="200" t="s">
        <v>100</v>
      </c>
      <c r="B12" s="200" t="s">
        <v>61</v>
      </c>
      <c r="C12" s="200" t="s">
        <v>136</v>
      </c>
      <c r="D12" s="203" t="s">
        <v>102</v>
      </c>
      <c r="E12" s="204"/>
      <c r="F12" s="200" t="s">
        <v>106</v>
      </c>
      <c r="G12" s="200" t="s">
        <v>104</v>
      </c>
      <c r="H12" s="203" t="s">
        <v>118</v>
      </c>
      <c r="I12" s="204"/>
      <c r="J12" s="200" t="s">
        <v>137</v>
      </c>
      <c r="K12" s="200" t="s">
        <v>107</v>
      </c>
      <c r="L12" s="200" t="s">
        <v>108</v>
      </c>
      <c r="M12" s="200" t="s">
        <v>138</v>
      </c>
      <c r="N12" s="200" t="s">
        <v>139</v>
      </c>
      <c r="O12" s="200" t="s">
        <v>70</v>
      </c>
    </row>
    <row r="13" spans="1:15" ht="12.75" customHeight="1">
      <c r="A13" s="201"/>
      <c r="B13" s="201"/>
      <c r="C13" s="201"/>
      <c r="D13" s="205"/>
      <c r="E13" s="206"/>
      <c r="F13" s="201"/>
      <c r="G13" s="201"/>
      <c r="H13" s="205"/>
      <c r="I13" s="206"/>
      <c r="J13" s="201"/>
      <c r="K13" s="201"/>
      <c r="L13" s="201"/>
      <c r="M13" s="201"/>
      <c r="N13" s="201"/>
      <c r="O13" s="201"/>
    </row>
    <row r="14" spans="1:15" ht="15" customHeight="1">
      <c r="A14" s="201"/>
      <c r="B14" s="201"/>
      <c r="C14" s="201"/>
      <c r="D14" s="200" t="s">
        <v>109</v>
      </c>
      <c r="E14" s="200" t="s">
        <v>110</v>
      </c>
      <c r="F14" s="201"/>
      <c r="G14" s="201"/>
      <c r="H14" s="200" t="s">
        <v>14</v>
      </c>
      <c r="I14" s="200" t="s">
        <v>15</v>
      </c>
      <c r="J14" s="201"/>
      <c r="K14" s="201"/>
      <c r="L14" s="201"/>
      <c r="M14" s="201"/>
      <c r="N14" s="201"/>
      <c r="O14" s="201"/>
    </row>
    <row r="15" spans="1:15" ht="1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11.25" customHeight="1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</row>
    <row r="17" spans="1:15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5" ht="15">
      <c r="M25" s="62"/>
    </row>
    <row r="26" ht="15">
      <c r="M26" s="46"/>
    </row>
    <row r="27" spans="3:14" ht="15">
      <c r="C27" s="47" t="s">
        <v>75</v>
      </c>
      <c r="D27" s="40"/>
      <c r="E27" s="40"/>
      <c r="F27" s="40"/>
      <c r="G27" s="40"/>
      <c r="H27" s="40"/>
      <c r="I27" s="40"/>
      <c r="J27" s="40"/>
      <c r="K27" s="40"/>
      <c r="L27" s="211" t="s">
        <v>345</v>
      </c>
      <c r="M27" s="211"/>
      <c r="N27" s="211"/>
    </row>
    <row r="28" spans="3:14" ht="15">
      <c r="C28" s="47" t="s">
        <v>76</v>
      </c>
      <c r="D28" s="47"/>
      <c r="E28" s="47"/>
      <c r="F28" s="40"/>
      <c r="G28" s="40"/>
      <c r="H28" s="40"/>
      <c r="I28" s="40"/>
      <c r="J28" s="40"/>
      <c r="K28" s="40"/>
      <c r="L28" s="222" t="s">
        <v>42</v>
      </c>
      <c r="M28" s="222"/>
      <c r="N28" s="222"/>
    </row>
    <row r="29" spans="3:13" ht="15">
      <c r="C29" s="47"/>
      <c r="D29" s="47"/>
      <c r="E29" s="47"/>
      <c r="F29" s="40"/>
      <c r="G29" s="40"/>
      <c r="H29" s="40"/>
      <c r="I29" s="40"/>
      <c r="J29" s="40"/>
      <c r="K29" s="40"/>
      <c r="M29" s="47"/>
    </row>
    <row r="30" spans="3:13" ht="15">
      <c r="C30" s="47"/>
      <c r="D30" s="47"/>
      <c r="E30" s="47"/>
      <c r="F30" s="40"/>
      <c r="G30" s="40"/>
      <c r="H30" s="40"/>
      <c r="I30" s="40"/>
      <c r="J30" s="40"/>
      <c r="K30" s="40"/>
      <c r="M30" s="47"/>
    </row>
    <row r="31" spans="3:13" ht="15">
      <c r="C31" s="47"/>
      <c r="D31" s="47"/>
      <c r="E31" s="47"/>
      <c r="F31" s="40"/>
      <c r="G31" s="40"/>
      <c r="H31" s="40"/>
      <c r="I31" s="40"/>
      <c r="J31" s="40"/>
      <c r="K31" s="40"/>
      <c r="M31" s="47"/>
    </row>
    <row r="32" spans="3:14" ht="15">
      <c r="C32" s="157" t="s">
        <v>273</v>
      </c>
      <c r="D32" s="47"/>
      <c r="E32" s="47"/>
      <c r="F32" s="40"/>
      <c r="G32" s="40"/>
      <c r="H32" s="40"/>
      <c r="I32" s="40"/>
      <c r="J32" s="40"/>
      <c r="K32" s="40"/>
      <c r="L32" s="221" t="s">
        <v>275</v>
      </c>
      <c r="M32" s="221"/>
      <c r="N32" s="221"/>
    </row>
    <row r="33" spans="3:14" ht="15">
      <c r="C33" s="156" t="s">
        <v>274</v>
      </c>
      <c r="D33" s="47"/>
      <c r="E33" s="47"/>
      <c r="F33" s="40"/>
      <c r="G33" s="40"/>
      <c r="H33" s="40"/>
      <c r="I33" s="40"/>
      <c r="J33" s="40"/>
      <c r="K33" s="40"/>
      <c r="L33" s="212" t="s">
        <v>276</v>
      </c>
      <c r="M33" s="212"/>
      <c r="N33" s="212"/>
    </row>
    <row r="34" spans="3:12" ht="15">
      <c r="C34" s="47"/>
      <c r="D34" s="47"/>
      <c r="E34" s="40"/>
      <c r="F34" s="40"/>
      <c r="G34" s="40"/>
      <c r="H34" s="40"/>
      <c r="I34" s="40"/>
      <c r="J34" s="40"/>
      <c r="L34" s="40"/>
    </row>
    <row r="37" spans="1:15" ht="15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1:15" ht="15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15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5">
      <c r="A40" s="102"/>
      <c r="B40" s="102"/>
      <c r="C40" s="102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5">
      <c r="A41" s="102"/>
      <c r="B41" s="102"/>
      <c r="C41" s="102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5">
      <c r="A42" s="102"/>
      <c r="B42" s="102"/>
      <c r="C42" s="102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5">
      <c r="A43" s="102"/>
      <c r="B43" s="102"/>
      <c r="C43" s="102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5">
      <c r="A44" s="102"/>
      <c r="B44" s="102"/>
      <c r="C44" s="102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5">
      <c r="A45" s="102"/>
      <c r="B45" s="102"/>
      <c r="C45" s="102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5.2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5">
      <c r="A47" s="102"/>
      <c r="B47" s="102"/>
      <c r="C47" s="102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  <row r="50" spans="1:15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ht="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spans="1:15" ht="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ht="5.2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ht="4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30"/>
      <c r="N66" s="101"/>
      <c r="O66" s="101"/>
    </row>
    <row r="67" spans="1:15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3"/>
      <c r="N67" s="101"/>
      <c r="O67" s="101"/>
    </row>
    <row r="68" spans="1:15" ht="15">
      <c r="A68" s="101"/>
      <c r="B68" s="101"/>
      <c r="C68" s="104"/>
      <c r="D68" s="102"/>
      <c r="E68" s="102"/>
      <c r="F68" s="102"/>
      <c r="G68" s="102"/>
      <c r="H68" s="102"/>
      <c r="I68" s="102"/>
      <c r="J68" s="102"/>
      <c r="K68" s="102"/>
      <c r="L68" s="104"/>
      <c r="M68" s="130"/>
      <c r="N68" s="101"/>
      <c r="O68" s="101"/>
    </row>
    <row r="69" spans="1:15" ht="15">
      <c r="A69" s="101"/>
      <c r="B69" s="101"/>
      <c r="C69" s="104"/>
      <c r="D69" s="104"/>
      <c r="E69" s="104"/>
      <c r="F69" s="102"/>
      <c r="G69" s="102"/>
      <c r="H69" s="102"/>
      <c r="I69" s="102"/>
      <c r="J69" s="102"/>
      <c r="K69" s="102"/>
      <c r="L69" s="101"/>
      <c r="M69" s="104"/>
      <c r="N69" s="101"/>
      <c r="O69" s="101"/>
    </row>
    <row r="70" spans="1:15" ht="15">
      <c r="A70" s="101"/>
      <c r="B70" s="101"/>
      <c r="C70" s="104"/>
      <c r="D70" s="104"/>
      <c r="E70" s="104"/>
      <c r="F70" s="102"/>
      <c r="G70" s="102"/>
      <c r="H70" s="102"/>
      <c r="I70" s="102"/>
      <c r="J70" s="102"/>
      <c r="K70" s="102"/>
      <c r="L70" s="101"/>
      <c r="M70" s="104"/>
      <c r="N70" s="101"/>
      <c r="O70" s="101"/>
    </row>
    <row r="71" spans="1:15" ht="15">
      <c r="A71" s="101"/>
      <c r="B71" s="101"/>
      <c r="C71" s="104"/>
      <c r="D71" s="104"/>
      <c r="E71" s="104"/>
      <c r="F71" s="102"/>
      <c r="G71" s="102"/>
      <c r="H71" s="102"/>
      <c r="I71" s="102"/>
      <c r="J71" s="102"/>
      <c r="K71" s="102"/>
      <c r="L71" s="101"/>
      <c r="M71" s="104"/>
      <c r="N71" s="101"/>
      <c r="O71" s="101"/>
    </row>
    <row r="72" spans="1:15" ht="15">
      <c r="A72" s="101"/>
      <c r="B72" s="101"/>
      <c r="C72" s="104"/>
      <c r="D72" s="104"/>
      <c r="E72" s="104"/>
      <c r="F72" s="102"/>
      <c r="G72" s="102"/>
      <c r="H72" s="102"/>
      <c r="I72" s="102"/>
      <c r="J72" s="102"/>
      <c r="K72" s="102"/>
      <c r="L72" s="101"/>
      <c r="M72" s="104"/>
      <c r="N72" s="101"/>
      <c r="O72" s="101"/>
    </row>
    <row r="73" spans="1:15" ht="15">
      <c r="A73" s="101"/>
      <c r="B73" s="101"/>
      <c r="C73" s="105"/>
      <c r="D73" s="104"/>
      <c r="E73" s="104"/>
      <c r="F73" s="102"/>
      <c r="G73" s="102"/>
      <c r="H73" s="102"/>
      <c r="I73" s="102"/>
      <c r="J73" s="102"/>
      <c r="K73" s="102"/>
      <c r="L73" s="101"/>
      <c r="M73" s="106"/>
      <c r="N73" s="101"/>
      <c r="O73" s="101"/>
    </row>
    <row r="74" spans="1:15" ht="15">
      <c r="A74" s="101"/>
      <c r="B74" s="101"/>
      <c r="C74" s="107"/>
      <c r="D74" s="104"/>
      <c r="E74" s="104"/>
      <c r="F74" s="102"/>
      <c r="G74" s="102"/>
      <c r="H74" s="102"/>
      <c r="I74" s="102"/>
      <c r="J74" s="102"/>
      <c r="K74" s="102"/>
      <c r="L74" s="101"/>
      <c r="M74" s="104"/>
      <c r="N74" s="101"/>
      <c r="O74" s="101"/>
    </row>
    <row r="75" spans="1:15" ht="15">
      <c r="A75" s="101"/>
      <c r="B75" s="101"/>
      <c r="C75" s="104"/>
      <c r="D75" s="104"/>
      <c r="E75" s="102"/>
      <c r="F75" s="102"/>
      <c r="G75" s="102"/>
      <c r="H75" s="102"/>
      <c r="I75" s="102"/>
      <c r="J75" s="102"/>
      <c r="K75" s="101"/>
      <c r="L75" s="102"/>
      <c r="M75" s="101"/>
      <c r="N75" s="101"/>
      <c r="O75" s="101"/>
    </row>
    <row r="76" spans="1:15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15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</sheetData>
  <sheetProtection/>
  <mergeCells count="23">
    <mergeCell ref="L32:N32"/>
    <mergeCell ref="L33:N33"/>
    <mergeCell ref="L28:N28"/>
    <mergeCell ref="L12:L15"/>
    <mergeCell ref="M12:M15"/>
    <mergeCell ref="L27:N27"/>
    <mergeCell ref="O12:O15"/>
    <mergeCell ref="D14:D15"/>
    <mergeCell ref="E14:E15"/>
    <mergeCell ref="H14:H15"/>
    <mergeCell ref="N12:N15"/>
    <mergeCell ref="J12:J15"/>
    <mergeCell ref="H12:I13"/>
    <mergeCell ref="A1:O1"/>
    <mergeCell ref="A2:O2"/>
    <mergeCell ref="A12:A15"/>
    <mergeCell ref="B12:B15"/>
    <mergeCell ref="C12:C15"/>
    <mergeCell ref="I14:I15"/>
    <mergeCell ref="K12:K15"/>
    <mergeCell ref="D12:E13"/>
    <mergeCell ref="F12:F15"/>
    <mergeCell ref="G12:G15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34">
      <selection activeCell="Q11" sqref="Q11"/>
    </sheetView>
  </sheetViews>
  <sheetFormatPr defaultColWidth="9.140625" defaultRowHeight="15"/>
  <cols>
    <col min="1" max="1" width="6.28125" style="0" customWidth="1"/>
    <col min="2" max="2" width="14.140625" style="0" customWidth="1"/>
    <col min="3" max="3" width="8.28125" style="0" customWidth="1"/>
    <col min="4" max="4" width="17.8515625" style="0" customWidth="1"/>
    <col min="5" max="5" width="16.8515625" style="0" customWidth="1"/>
    <col min="6" max="6" width="19.5742187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11.28125" style="0" customWidth="1"/>
    <col min="11" max="11" width="7.8515625" style="0" customWidth="1"/>
    <col min="12" max="12" width="6.7109375" style="0" customWidth="1"/>
    <col min="13" max="13" width="10.28125" style="0" customWidth="1"/>
    <col min="14" max="14" width="7.57421875" style="0" customWidth="1"/>
    <col min="15" max="15" width="15.57421875" style="0" customWidth="1"/>
    <col min="16" max="16" width="28.8515625" style="0" customWidth="1"/>
  </cols>
  <sheetData>
    <row r="1" spans="1:16" ht="15">
      <c r="A1" s="223" t="s">
        <v>159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3" spans="1:6" ht="15">
      <c r="A3" s="87" t="s">
        <v>160</v>
      </c>
      <c r="B3" s="87"/>
      <c r="C3" s="88" t="s">
        <v>161</v>
      </c>
      <c r="D3" s="87" t="s">
        <v>162</v>
      </c>
      <c r="E3" s="87"/>
      <c r="F3" s="87"/>
    </row>
    <row r="4" spans="1:6" ht="15">
      <c r="A4" s="87" t="s">
        <v>163</v>
      </c>
      <c r="B4" s="87"/>
      <c r="C4" s="88" t="s">
        <v>161</v>
      </c>
      <c r="D4" s="87" t="s">
        <v>164</v>
      </c>
      <c r="E4" s="87"/>
      <c r="F4" s="87"/>
    </row>
    <row r="5" spans="1:6" ht="15">
      <c r="A5" s="87" t="s">
        <v>165</v>
      </c>
      <c r="B5" s="87"/>
      <c r="C5" s="88" t="s">
        <v>161</v>
      </c>
      <c r="D5" s="87" t="s">
        <v>166</v>
      </c>
      <c r="E5" s="87"/>
      <c r="F5" s="87"/>
    </row>
    <row r="6" spans="1:6" ht="15">
      <c r="A6" s="87" t="s">
        <v>167</v>
      </c>
      <c r="B6" s="87"/>
      <c r="C6" s="88" t="s">
        <v>161</v>
      </c>
      <c r="D6" s="87" t="s">
        <v>168</v>
      </c>
      <c r="E6" s="87"/>
      <c r="F6" s="87"/>
    </row>
    <row r="7" spans="1:6" ht="15">
      <c r="A7" s="87" t="s">
        <v>169</v>
      </c>
      <c r="B7" s="87"/>
      <c r="C7" s="88" t="s">
        <v>161</v>
      </c>
      <c r="D7" s="87" t="s">
        <v>168</v>
      </c>
      <c r="E7" s="87"/>
      <c r="F7" s="87"/>
    </row>
    <row r="8" spans="1:6" ht="15">
      <c r="A8" s="87" t="s">
        <v>170</v>
      </c>
      <c r="B8" s="87"/>
      <c r="C8" s="88" t="s">
        <v>161</v>
      </c>
      <c r="D8" s="87" t="s">
        <v>168</v>
      </c>
      <c r="E8" s="87"/>
      <c r="F8" s="87"/>
    </row>
    <row r="10" spans="1:16" ht="15">
      <c r="A10" s="224" t="s">
        <v>171</v>
      </c>
      <c r="B10" s="225"/>
      <c r="C10" s="226"/>
      <c r="D10" s="224" t="s">
        <v>172</v>
      </c>
      <c r="E10" s="225"/>
      <c r="F10" s="226"/>
      <c r="G10" s="197" t="s">
        <v>85</v>
      </c>
      <c r="H10" s="227" t="s">
        <v>173</v>
      </c>
      <c r="I10" s="231" t="s">
        <v>86</v>
      </c>
      <c r="J10" s="228" t="s">
        <v>174</v>
      </c>
      <c r="K10" s="230" t="s">
        <v>175</v>
      </c>
      <c r="L10" s="197" t="s">
        <v>176</v>
      </c>
      <c r="M10" s="227" t="s">
        <v>177</v>
      </c>
      <c r="N10" s="224" t="s">
        <v>178</v>
      </c>
      <c r="O10" s="225"/>
      <c r="P10" s="226"/>
    </row>
    <row r="11" spans="1:16" ht="45">
      <c r="A11" s="24" t="s">
        <v>179</v>
      </c>
      <c r="B11" s="24" t="s">
        <v>71</v>
      </c>
      <c r="C11" s="24" t="s">
        <v>72</v>
      </c>
      <c r="D11" s="24" t="s">
        <v>180</v>
      </c>
      <c r="E11" s="89" t="s">
        <v>149</v>
      </c>
      <c r="F11" s="89" t="s">
        <v>181</v>
      </c>
      <c r="G11" s="197"/>
      <c r="H11" s="227"/>
      <c r="I11" s="227"/>
      <c r="J11" s="229"/>
      <c r="K11" s="227"/>
      <c r="L11" s="197"/>
      <c r="M11" s="227"/>
      <c r="N11" s="24" t="s">
        <v>182</v>
      </c>
      <c r="O11" s="24" t="s">
        <v>88</v>
      </c>
      <c r="P11" s="24" t="s">
        <v>183</v>
      </c>
    </row>
    <row r="12" spans="1:16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</row>
    <row r="13" spans="1:16" ht="30">
      <c r="A13" s="64">
        <v>1</v>
      </c>
      <c r="B13" s="64" t="s">
        <v>184</v>
      </c>
      <c r="C13" s="64">
        <v>1</v>
      </c>
      <c r="D13" s="64" t="s">
        <v>185</v>
      </c>
      <c r="E13" s="64" t="s">
        <v>186</v>
      </c>
      <c r="F13" s="64">
        <v>10345964317</v>
      </c>
      <c r="G13" s="90" t="s">
        <v>94</v>
      </c>
      <c r="H13" s="64" t="s">
        <v>95</v>
      </c>
      <c r="I13" s="64">
        <v>2013</v>
      </c>
      <c r="J13" s="64" t="s">
        <v>187</v>
      </c>
      <c r="K13" s="64" t="s">
        <v>188</v>
      </c>
      <c r="L13" s="80"/>
      <c r="M13" s="64" t="s">
        <v>189</v>
      </c>
      <c r="N13" s="64">
        <v>1</v>
      </c>
      <c r="O13" s="91" t="s">
        <v>190</v>
      </c>
      <c r="P13" s="158" t="s">
        <v>295</v>
      </c>
    </row>
    <row r="14" spans="1:16" ht="15">
      <c r="A14" s="64">
        <v>2</v>
      </c>
      <c r="B14" s="64" t="s">
        <v>184</v>
      </c>
      <c r="C14" s="64">
        <v>2</v>
      </c>
      <c r="D14" s="64" t="s">
        <v>185</v>
      </c>
      <c r="E14" s="64" t="s">
        <v>191</v>
      </c>
      <c r="F14" s="66" t="s">
        <v>192</v>
      </c>
      <c r="G14" s="90" t="s">
        <v>193</v>
      </c>
      <c r="H14" s="64" t="s">
        <v>95</v>
      </c>
      <c r="I14" s="64">
        <v>2014</v>
      </c>
      <c r="J14" s="64" t="s">
        <v>194</v>
      </c>
      <c r="K14" s="64" t="s">
        <v>188</v>
      </c>
      <c r="L14" s="80"/>
      <c r="M14" s="64" t="s">
        <v>189</v>
      </c>
      <c r="N14" s="64">
        <v>1</v>
      </c>
      <c r="O14" s="92" t="s">
        <v>195</v>
      </c>
      <c r="P14" s="166" t="s">
        <v>348</v>
      </c>
    </row>
    <row r="15" spans="1:16" ht="15">
      <c r="A15" s="64">
        <v>3</v>
      </c>
      <c r="B15" s="64" t="s">
        <v>184</v>
      </c>
      <c r="C15" s="64">
        <v>3</v>
      </c>
      <c r="D15" s="64" t="s">
        <v>185</v>
      </c>
      <c r="E15" s="64" t="s">
        <v>191</v>
      </c>
      <c r="F15" s="64" t="s">
        <v>192</v>
      </c>
      <c r="G15" s="90" t="s">
        <v>193</v>
      </c>
      <c r="H15" s="64" t="s">
        <v>196</v>
      </c>
      <c r="I15" s="64">
        <v>2014</v>
      </c>
      <c r="J15" s="64" t="s">
        <v>197</v>
      </c>
      <c r="K15" s="64" t="s">
        <v>188</v>
      </c>
      <c r="L15" s="80"/>
      <c r="M15" s="64" t="s">
        <v>189</v>
      </c>
      <c r="N15" s="64">
        <v>1</v>
      </c>
      <c r="O15" s="92" t="s">
        <v>198</v>
      </c>
      <c r="P15" s="168" t="s">
        <v>296</v>
      </c>
    </row>
    <row r="16" spans="1:16" ht="30">
      <c r="A16" s="64">
        <v>4</v>
      </c>
      <c r="B16" s="64" t="s">
        <v>184</v>
      </c>
      <c r="C16" s="64">
        <v>4</v>
      </c>
      <c r="D16" s="64" t="s">
        <v>185</v>
      </c>
      <c r="E16" s="64" t="s">
        <v>191</v>
      </c>
      <c r="F16" s="64" t="s">
        <v>199</v>
      </c>
      <c r="G16" s="90" t="s">
        <v>193</v>
      </c>
      <c r="H16" s="64" t="s">
        <v>95</v>
      </c>
      <c r="I16" s="64">
        <v>2014</v>
      </c>
      <c r="J16" s="64" t="s">
        <v>200</v>
      </c>
      <c r="K16" s="64" t="s">
        <v>188</v>
      </c>
      <c r="L16" s="80"/>
      <c r="M16" s="64" t="s">
        <v>189</v>
      </c>
      <c r="N16" s="64">
        <v>1</v>
      </c>
      <c r="O16" s="92" t="s">
        <v>201</v>
      </c>
      <c r="P16" s="94" t="s">
        <v>323</v>
      </c>
    </row>
    <row r="17" spans="1:16" ht="26.25" customHeight="1">
      <c r="A17" s="64">
        <v>5</v>
      </c>
      <c r="B17" s="64" t="s">
        <v>184</v>
      </c>
      <c r="C17" s="64">
        <v>5</v>
      </c>
      <c r="D17" s="64" t="s">
        <v>185</v>
      </c>
      <c r="E17" s="64" t="s">
        <v>191</v>
      </c>
      <c r="F17" s="66" t="s">
        <v>202</v>
      </c>
      <c r="G17" s="90" t="s">
        <v>94</v>
      </c>
      <c r="H17" s="64" t="s">
        <v>95</v>
      </c>
      <c r="I17" s="64">
        <v>2015</v>
      </c>
      <c r="J17" s="64" t="s">
        <v>203</v>
      </c>
      <c r="K17" s="64" t="s">
        <v>188</v>
      </c>
      <c r="L17" s="80"/>
      <c r="M17" s="64" t="s">
        <v>189</v>
      </c>
      <c r="N17" s="64">
        <v>1</v>
      </c>
      <c r="O17" s="92" t="s">
        <v>204</v>
      </c>
      <c r="P17" s="177" t="s">
        <v>357</v>
      </c>
    </row>
    <row r="18" spans="1:16" ht="30" customHeight="1">
      <c r="A18" s="64">
        <v>6</v>
      </c>
      <c r="B18" s="64"/>
      <c r="C18" s="64">
        <v>6</v>
      </c>
      <c r="D18" s="64" t="s">
        <v>185</v>
      </c>
      <c r="E18" s="166" t="s">
        <v>320</v>
      </c>
      <c r="F18" s="166"/>
      <c r="G18" s="90" t="s">
        <v>94</v>
      </c>
      <c r="H18" s="166" t="s">
        <v>319</v>
      </c>
      <c r="I18" s="64">
        <v>2014</v>
      </c>
      <c r="J18" s="64" t="s">
        <v>321</v>
      </c>
      <c r="K18" s="64"/>
      <c r="L18" s="80"/>
      <c r="M18" s="64" t="s">
        <v>189</v>
      </c>
      <c r="N18" s="64">
        <v>1</v>
      </c>
      <c r="O18" s="92"/>
      <c r="P18" s="166" t="s">
        <v>322</v>
      </c>
    </row>
    <row r="19" spans="1:16" ht="44.25" customHeight="1">
      <c r="A19" s="64">
        <v>7</v>
      </c>
      <c r="B19" s="93"/>
      <c r="C19" s="64">
        <v>7</v>
      </c>
      <c r="D19" s="80"/>
      <c r="E19" s="64" t="s">
        <v>205</v>
      </c>
      <c r="F19" s="80"/>
      <c r="G19" s="90" t="s">
        <v>94</v>
      </c>
      <c r="H19" s="64" t="s">
        <v>95</v>
      </c>
      <c r="I19" s="64">
        <v>2010</v>
      </c>
      <c r="J19" s="66" t="s">
        <v>206</v>
      </c>
      <c r="K19" s="80"/>
      <c r="L19" s="80"/>
      <c r="M19" s="64" t="s">
        <v>189</v>
      </c>
      <c r="N19" s="64">
        <v>1</v>
      </c>
      <c r="O19" s="158" t="s">
        <v>207</v>
      </c>
      <c r="P19" s="66" t="s">
        <v>318</v>
      </c>
    </row>
    <row r="20" spans="1:16" ht="30">
      <c r="A20" s="64">
        <v>8</v>
      </c>
      <c r="B20" s="64" t="s">
        <v>96</v>
      </c>
      <c r="C20" s="64">
        <v>8</v>
      </c>
      <c r="D20" s="64" t="s">
        <v>20</v>
      </c>
      <c r="E20" s="94" t="s">
        <v>208</v>
      </c>
      <c r="F20" s="64">
        <v>70150012817</v>
      </c>
      <c r="G20" s="64" t="s">
        <v>94</v>
      </c>
      <c r="H20" s="64" t="s">
        <v>95</v>
      </c>
      <c r="I20" s="64">
        <v>2012</v>
      </c>
      <c r="J20" s="158" t="s">
        <v>297</v>
      </c>
      <c r="K20" s="64">
        <v>113</v>
      </c>
      <c r="L20" s="80"/>
      <c r="M20" s="64" t="s">
        <v>189</v>
      </c>
      <c r="N20" s="64">
        <v>1</v>
      </c>
      <c r="O20" s="64" t="s">
        <v>209</v>
      </c>
      <c r="P20" s="64" t="s">
        <v>298</v>
      </c>
    </row>
    <row r="21" spans="1:16" ht="30">
      <c r="A21" s="64">
        <v>9</v>
      </c>
      <c r="B21" s="64" t="s">
        <v>96</v>
      </c>
      <c r="C21" s="64">
        <v>9</v>
      </c>
      <c r="D21" s="64" t="s">
        <v>20</v>
      </c>
      <c r="E21" s="94" t="s">
        <v>208</v>
      </c>
      <c r="F21" s="64">
        <v>70150012817</v>
      </c>
      <c r="G21" s="64" t="s">
        <v>94</v>
      </c>
      <c r="H21" s="64" t="s">
        <v>95</v>
      </c>
      <c r="I21" s="64">
        <v>2012</v>
      </c>
      <c r="J21" s="158" t="s">
        <v>299</v>
      </c>
      <c r="K21" s="64">
        <v>113</v>
      </c>
      <c r="L21" s="80"/>
      <c r="M21" s="64" t="s">
        <v>189</v>
      </c>
      <c r="N21" s="64">
        <v>1</v>
      </c>
      <c r="O21" s="64" t="s">
        <v>209</v>
      </c>
      <c r="P21" s="64" t="s">
        <v>300</v>
      </c>
    </row>
    <row r="22" spans="1:16" ht="30">
      <c r="A22" s="64">
        <v>10</v>
      </c>
      <c r="B22" s="64" t="s">
        <v>96</v>
      </c>
      <c r="C22" s="64">
        <v>10</v>
      </c>
      <c r="D22" s="64" t="s">
        <v>20</v>
      </c>
      <c r="E22" s="64" t="s">
        <v>210</v>
      </c>
      <c r="F22" s="64" t="s">
        <v>211</v>
      </c>
      <c r="G22" s="64" t="s">
        <v>94</v>
      </c>
      <c r="H22" s="64" t="s">
        <v>95</v>
      </c>
      <c r="I22" s="64">
        <v>2013</v>
      </c>
      <c r="J22" s="158" t="s">
        <v>310</v>
      </c>
      <c r="K22" s="64" t="s">
        <v>212</v>
      </c>
      <c r="L22" s="80"/>
      <c r="M22" s="64" t="s">
        <v>189</v>
      </c>
      <c r="N22" s="64">
        <v>1</v>
      </c>
      <c r="O22" s="64" t="s">
        <v>213</v>
      </c>
      <c r="P22" s="64" t="s">
        <v>311</v>
      </c>
    </row>
    <row r="23" spans="1:16" ht="30">
      <c r="A23" s="64">
        <v>11</v>
      </c>
      <c r="B23" s="64" t="s">
        <v>96</v>
      </c>
      <c r="C23" s="64">
        <v>11</v>
      </c>
      <c r="D23" s="64" t="s">
        <v>20</v>
      </c>
      <c r="E23" s="64" t="s">
        <v>214</v>
      </c>
      <c r="F23" s="64" t="s">
        <v>215</v>
      </c>
      <c r="G23" s="64" t="s">
        <v>94</v>
      </c>
      <c r="H23" s="64" t="s">
        <v>95</v>
      </c>
      <c r="I23" s="64">
        <v>2013</v>
      </c>
      <c r="J23" s="158" t="s">
        <v>313</v>
      </c>
      <c r="K23" s="64" t="s">
        <v>216</v>
      </c>
      <c r="L23" s="80"/>
      <c r="M23" s="64" t="s">
        <v>189</v>
      </c>
      <c r="N23" s="64">
        <v>1</v>
      </c>
      <c r="O23" s="64" t="s">
        <v>217</v>
      </c>
      <c r="P23" s="158" t="s">
        <v>312</v>
      </c>
    </row>
    <row r="24" spans="1:16" ht="30">
      <c r="A24" s="64">
        <v>12</v>
      </c>
      <c r="B24" s="64" t="s">
        <v>96</v>
      </c>
      <c r="C24" s="64">
        <v>12</v>
      </c>
      <c r="D24" s="64" t="s">
        <v>20</v>
      </c>
      <c r="E24" s="64" t="s">
        <v>210</v>
      </c>
      <c r="F24" s="64" t="s">
        <v>218</v>
      </c>
      <c r="G24" s="64" t="s">
        <v>94</v>
      </c>
      <c r="H24" s="64" t="s">
        <v>95</v>
      </c>
      <c r="I24" s="64">
        <v>2013</v>
      </c>
      <c r="J24" s="158" t="s">
        <v>308</v>
      </c>
      <c r="K24" s="64" t="s">
        <v>212</v>
      </c>
      <c r="L24" s="80"/>
      <c r="M24" s="64" t="s">
        <v>189</v>
      </c>
      <c r="N24" s="64">
        <v>1</v>
      </c>
      <c r="O24" s="64" t="s">
        <v>213</v>
      </c>
      <c r="P24" s="158" t="s">
        <v>309</v>
      </c>
    </row>
    <row r="25" spans="1:16" ht="29.25" customHeight="1">
      <c r="A25" s="64">
        <v>13</v>
      </c>
      <c r="B25" s="64" t="s">
        <v>96</v>
      </c>
      <c r="C25" s="64">
        <v>13</v>
      </c>
      <c r="D25" s="64" t="s">
        <v>20</v>
      </c>
      <c r="E25" s="64" t="s">
        <v>97</v>
      </c>
      <c r="F25" s="64" t="s">
        <v>219</v>
      </c>
      <c r="G25" s="64" t="s">
        <v>94</v>
      </c>
      <c r="H25" s="64" t="s">
        <v>95</v>
      </c>
      <c r="I25" s="64">
        <v>2014</v>
      </c>
      <c r="J25" s="64" t="s">
        <v>220</v>
      </c>
      <c r="K25" s="64" t="s">
        <v>216</v>
      </c>
      <c r="L25" s="80"/>
      <c r="M25" s="64" t="s">
        <v>189</v>
      </c>
      <c r="N25" s="64">
        <v>1</v>
      </c>
      <c r="O25" s="64" t="s">
        <v>221</v>
      </c>
      <c r="P25" s="64" t="s">
        <v>301</v>
      </c>
    </row>
    <row r="26" spans="1:16" ht="15">
      <c r="A26" s="64">
        <v>14</v>
      </c>
      <c r="B26" s="64" t="s">
        <v>96</v>
      </c>
      <c r="C26" s="64">
        <v>14</v>
      </c>
      <c r="D26" s="64" t="s">
        <v>20</v>
      </c>
      <c r="E26" s="64" t="s">
        <v>97</v>
      </c>
      <c r="F26" s="64" t="s">
        <v>222</v>
      </c>
      <c r="G26" s="64" t="s">
        <v>94</v>
      </c>
      <c r="H26" s="64" t="s">
        <v>95</v>
      </c>
      <c r="I26" s="64">
        <v>2014</v>
      </c>
      <c r="J26" s="64" t="s">
        <v>223</v>
      </c>
      <c r="K26" s="64" t="s">
        <v>216</v>
      </c>
      <c r="L26" s="80"/>
      <c r="M26" s="64" t="s">
        <v>189</v>
      </c>
      <c r="N26" s="64">
        <v>1</v>
      </c>
      <c r="O26" s="64" t="s">
        <v>221</v>
      </c>
      <c r="P26" s="158" t="s">
        <v>302</v>
      </c>
    </row>
    <row r="27" spans="1:16" ht="15">
      <c r="A27" s="64">
        <v>15</v>
      </c>
      <c r="B27" s="64" t="s">
        <v>96</v>
      </c>
      <c r="C27" s="64">
        <v>15</v>
      </c>
      <c r="D27" s="64" t="s">
        <v>20</v>
      </c>
      <c r="E27" s="64" t="s">
        <v>97</v>
      </c>
      <c r="F27" s="64" t="s">
        <v>224</v>
      </c>
      <c r="G27" s="64" t="s">
        <v>94</v>
      </c>
      <c r="H27" s="64" t="s">
        <v>95</v>
      </c>
      <c r="I27" s="64">
        <v>2014</v>
      </c>
      <c r="J27" s="64" t="s">
        <v>225</v>
      </c>
      <c r="K27" s="64" t="s">
        <v>216</v>
      </c>
      <c r="L27" s="80"/>
      <c r="M27" s="64" t="s">
        <v>189</v>
      </c>
      <c r="N27" s="64">
        <v>1</v>
      </c>
      <c r="O27" s="64" t="s">
        <v>226</v>
      </c>
      <c r="P27" s="158" t="s">
        <v>347</v>
      </c>
    </row>
    <row r="28" spans="1:16" ht="15">
      <c r="A28" s="64">
        <v>16</v>
      </c>
      <c r="B28" s="64" t="s">
        <v>96</v>
      </c>
      <c r="C28" s="64">
        <v>16</v>
      </c>
      <c r="D28" s="64" t="s">
        <v>20</v>
      </c>
      <c r="E28" s="64" t="s">
        <v>97</v>
      </c>
      <c r="F28" s="64" t="s">
        <v>227</v>
      </c>
      <c r="G28" s="95" t="s">
        <v>94</v>
      </c>
      <c r="H28" s="64" t="s">
        <v>95</v>
      </c>
      <c r="I28" s="64">
        <v>2014</v>
      </c>
      <c r="J28" s="64" t="s">
        <v>228</v>
      </c>
      <c r="K28" s="64" t="s">
        <v>216</v>
      </c>
      <c r="L28" s="80"/>
      <c r="M28" s="64" t="s">
        <v>189</v>
      </c>
      <c r="N28" s="64">
        <v>1</v>
      </c>
      <c r="O28" s="64" t="s">
        <v>226</v>
      </c>
      <c r="P28" s="94" t="s">
        <v>303</v>
      </c>
    </row>
    <row r="29" spans="1:16" ht="15">
      <c r="A29" s="64">
        <v>17</v>
      </c>
      <c r="B29" s="64" t="s">
        <v>96</v>
      </c>
      <c r="C29" s="64">
        <v>17</v>
      </c>
      <c r="D29" s="64" t="s">
        <v>20</v>
      </c>
      <c r="E29" s="64" t="s">
        <v>97</v>
      </c>
      <c r="F29" s="64" t="s">
        <v>229</v>
      </c>
      <c r="G29" s="95" t="s">
        <v>94</v>
      </c>
      <c r="H29" s="64" t="s">
        <v>95</v>
      </c>
      <c r="I29" s="64">
        <v>2015</v>
      </c>
      <c r="J29" s="64" t="s">
        <v>230</v>
      </c>
      <c r="K29" s="64" t="s">
        <v>216</v>
      </c>
      <c r="L29" s="80"/>
      <c r="M29" s="64" t="s">
        <v>189</v>
      </c>
      <c r="N29" s="64">
        <v>1</v>
      </c>
      <c r="O29" s="64" t="s">
        <v>226</v>
      </c>
      <c r="P29" s="158" t="s">
        <v>305</v>
      </c>
    </row>
    <row r="30" spans="1:16" ht="27" customHeight="1">
      <c r="A30" s="64">
        <v>18</v>
      </c>
      <c r="B30" s="64" t="s">
        <v>96</v>
      </c>
      <c r="C30" s="64">
        <v>18</v>
      </c>
      <c r="D30" s="64" t="s">
        <v>20</v>
      </c>
      <c r="E30" s="64" t="s">
        <v>97</v>
      </c>
      <c r="F30" s="64" t="s">
        <v>231</v>
      </c>
      <c r="G30" s="95" t="s">
        <v>94</v>
      </c>
      <c r="H30" s="64" t="s">
        <v>95</v>
      </c>
      <c r="I30" s="64">
        <v>2015</v>
      </c>
      <c r="J30" s="64" t="s">
        <v>232</v>
      </c>
      <c r="K30" s="64" t="s">
        <v>216</v>
      </c>
      <c r="L30" s="80"/>
      <c r="M30" s="64" t="s">
        <v>189</v>
      </c>
      <c r="N30" s="64">
        <v>1</v>
      </c>
      <c r="O30" s="64" t="s">
        <v>226</v>
      </c>
      <c r="P30" s="80" t="s">
        <v>307</v>
      </c>
    </row>
    <row r="31" spans="1:16" ht="15">
      <c r="A31" s="64">
        <v>19</v>
      </c>
      <c r="B31" s="64" t="s">
        <v>96</v>
      </c>
      <c r="C31" s="64">
        <v>19</v>
      </c>
      <c r="D31" s="64" t="s">
        <v>20</v>
      </c>
      <c r="E31" s="64" t="s">
        <v>97</v>
      </c>
      <c r="F31" s="64" t="s">
        <v>233</v>
      </c>
      <c r="G31" s="64" t="s">
        <v>94</v>
      </c>
      <c r="H31" s="64" t="s">
        <v>95</v>
      </c>
      <c r="I31" s="64">
        <v>2015</v>
      </c>
      <c r="J31" s="64" t="s">
        <v>234</v>
      </c>
      <c r="K31" s="64" t="s">
        <v>216</v>
      </c>
      <c r="L31" s="80"/>
      <c r="M31" s="64" t="s">
        <v>189</v>
      </c>
      <c r="N31" s="64">
        <v>1</v>
      </c>
      <c r="O31" s="90" t="s">
        <v>226</v>
      </c>
      <c r="P31" s="158" t="s">
        <v>306</v>
      </c>
    </row>
    <row r="32" spans="1:20" ht="15">
      <c r="A32" s="64">
        <v>20</v>
      </c>
      <c r="B32" s="64" t="s">
        <v>96</v>
      </c>
      <c r="C32" s="64">
        <v>20</v>
      </c>
      <c r="D32" s="64" t="s">
        <v>20</v>
      </c>
      <c r="E32" s="64" t="s">
        <v>97</v>
      </c>
      <c r="F32" s="64" t="s">
        <v>235</v>
      </c>
      <c r="G32" s="64" t="s">
        <v>94</v>
      </c>
      <c r="H32" s="64" t="s">
        <v>95</v>
      </c>
      <c r="I32" s="64">
        <v>2015</v>
      </c>
      <c r="J32" s="64" t="s">
        <v>236</v>
      </c>
      <c r="K32" s="64" t="s">
        <v>216</v>
      </c>
      <c r="L32" s="80"/>
      <c r="M32" s="64" t="s">
        <v>189</v>
      </c>
      <c r="N32" s="64">
        <v>1</v>
      </c>
      <c r="O32" s="64" t="s">
        <v>226</v>
      </c>
      <c r="P32" s="158" t="s">
        <v>304</v>
      </c>
      <c r="S32" t="s">
        <v>350</v>
      </c>
      <c r="T32" t="s">
        <v>349</v>
      </c>
    </row>
    <row r="33" spans="1:16" ht="30">
      <c r="A33" s="64">
        <v>21</v>
      </c>
      <c r="B33" s="80"/>
      <c r="C33" s="64">
        <v>21</v>
      </c>
      <c r="D33" s="64" t="s">
        <v>20</v>
      </c>
      <c r="E33" s="64" t="s">
        <v>237</v>
      </c>
      <c r="F33" s="90" t="s">
        <v>238</v>
      </c>
      <c r="G33" s="64" t="s">
        <v>94</v>
      </c>
      <c r="H33" s="80"/>
      <c r="I33" s="64">
        <v>2010</v>
      </c>
      <c r="J33" s="64" t="s">
        <v>239</v>
      </c>
      <c r="K33" s="64" t="s">
        <v>240</v>
      </c>
      <c r="L33" s="80"/>
      <c r="M33" s="64" t="s">
        <v>189</v>
      </c>
      <c r="N33" s="64">
        <v>1</v>
      </c>
      <c r="O33" s="158" t="s">
        <v>241</v>
      </c>
      <c r="P33" s="158" t="s">
        <v>275</v>
      </c>
    </row>
    <row r="37" spans="1:16" ht="15">
      <c r="A37" s="223" t="s">
        <v>75</v>
      </c>
      <c r="B37" s="223"/>
      <c r="C37" s="223"/>
      <c r="D37" s="223"/>
      <c r="L37" s="96"/>
      <c r="N37" s="46"/>
      <c r="P37" s="96"/>
    </row>
    <row r="38" spans="1:16" ht="15">
      <c r="A38" s="223" t="s">
        <v>76</v>
      </c>
      <c r="B38" s="223"/>
      <c r="C38" s="223"/>
      <c r="D38" s="223"/>
      <c r="M38" s="211" t="s">
        <v>351</v>
      </c>
      <c r="N38" s="211"/>
      <c r="O38" s="211"/>
      <c r="P38" s="211"/>
    </row>
    <row r="39" spans="1:16" ht="15">
      <c r="A39" s="223" t="s">
        <v>242</v>
      </c>
      <c r="B39" s="223"/>
      <c r="C39" s="223"/>
      <c r="D39" s="223"/>
      <c r="L39" s="97"/>
      <c r="M39" s="223" t="s">
        <v>42</v>
      </c>
      <c r="N39" s="223"/>
      <c r="O39" s="223"/>
      <c r="P39" s="223"/>
    </row>
    <row r="40" spans="1:16" ht="15">
      <c r="A40" s="223" t="s">
        <v>243</v>
      </c>
      <c r="B40" s="223"/>
      <c r="C40" s="223"/>
      <c r="D40" s="223"/>
      <c r="L40" s="87"/>
      <c r="M40" s="87"/>
      <c r="N40" s="87"/>
      <c r="O40" s="87"/>
      <c r="P40" s="87"/>
    </row>
    <row r="41" spans="1:16" ht="15">
      <c r="A41" s="87"/>
      <c r="B41" s="87"/>
      <c r="C41" s="87"/>
      <c r="D41" s="87"/>
      <c r="L41" s="87"/>
      <c r="M41" s="87"/>
      <c r="N41" s="87"/>
      <c r="O41" s="87"/>
      <c r="P41" s="87"/>
    </row>
    <row r="42" spans="1:16" ht="15">
      <c r="A42" s="87"/>
      <c r="B42" s="87"/>
      <c r="C42" s="87"/>
      <c r="D42" s="87"/>
      <c r="L42" s="87"/>
      <c r="M42" s="87"/>
      <c r="N42" s="87"/>
      <c r="O42" s="87"/>
      <c r="P42" s="87"/>
    </row>
    <row r="43" spans="1:16" ht="15">
      <c r="A43" s="87"/>
      <c r="B43" s="87"/>
      <c r="C43" s="87"/>
      <c r="D43" s="87"/>
      <c r="L43" s="87"/>
      <c r="M43" s="87"/>
      <c r="N43" s="87"/>
      <c r="O43" s="87"/>
      <c r="P43" s="87"/>
    </row>
    <row r="44" spans="1:16" ht="15">
      <c r="A44" s="234" t="s">
        <v>273</v>
      </c>
      <c r="B44" s="234"/>
      <c r="C44" s="234"/>
      <c r="D44" s="234"/>
      <c r="L44" s="98"/>
      <c r="M44" s="233" t="s">
        <v>275</v>
      </c>
      <c r="N44" s="233"/>
      <c r="O44" s="233"/>
      <c r="P44" s="233"/>
    </row>
    <row r="45" spans="1:20" ht="15">
      <c r="A45" s="232" t="s">
        <v>274</v>
      </c>
      <c r="B45" s="232"/>
      <c r="C45" s="232"/>
      <c r="D45" s="232"/>
      <c r="L45" s="97"/>
      <c r="M45" s="212" t="s">
        <v>276</v>
      </c>
      <c r="N45" s="212"/>
      <c r="O45" s="212"/>
      <c r="P45" s="212"/>
      <c r="R45" s="40"/>
      <c r="S45" s="131"/>
      <c r="T45" s="40"/>
    </row>
    <row r="46" spans="18:20" ht="15">
      <c r="R46" s="40"/>
      <c r="S46" s="47"/>
      <c r="T46" s="40"/>
    </row>
  </sheetData>
  <sheetProtection/>
  <mergeCells count="21">
    <mergeCell ref="A44:D44"/>
    <mergeCell ref="K10:K11"/>
    <mergeCell ref="I10:I11"/>
    <mergeCell ref="A45:D45"/>
    <mergeCell ref="M38:P38"/>
    <mergeCell ref="M39:P39"/>
    <mergeCell ref="M44:P44"/>
    <mergeCell ref="M45:P45"/>
    <mergeCell ref="A40:D40"/>
    <mergeCell ref="A39:D39"/>
    <mergeCell ref="A38:D38"/>
    <mergeCell ref="L10:L11"/>
    <mergeCell ref="A37:D37"/>
    <mergeCell ref="A1:P1"/>
    <mergeCell ref="A10:C10"/>
    <mergeCell ref="D10:F10"/>
    <mergeCell ref="G10:G11"/>
    <mergeCell ref="H10:H11"/>
    <mergeCell ref="N10:P10"/>
    <mergeCell ref="J10:J11"/>
    <mergeCell ref="M10:M11"/>
  </mergeCells>
  <printOptions/>
  <pageMargins left="0.8661417322834646" right="0.4330708661417323" top="0.7480314960629921" bottom="0.7480314960629921" header="0.31496062992125984" footer="0.31496062992125984"/>
  <pageSetup horizontalDpi="600" verticalDpi="600" orientation="landscape" paperSize="14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2020-01-27T02:16:42Z</cp:lastPrinted>
  <dcterms:created xsi:type="dcterms:W3CDTF">2015-04-15T03:06:48Z</dcterms:created>
  <dcterms:modified xsi:type="dcterms:W3CDTF">2020-01-27T02:17:31Z</dcterms:modified>
  <cp:category/>
  <cp:version/>
  <cp:contentType/>
  <cp:contentStatus/>
</cp:coreProperties>
</file>